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locker\OID_2016_Zika_Virus_Team\ZIKA_Maternal_Team_Sharedrive\Modeling\Projection_paper\"/>
    </mc:Choice>
  </mc:AlternateContent>
  <bookViews>
    <workbookView xWindow="0" yWindow="132" windowWidth="15300" windowHeight="8736"/>
  </bookViews>
  <sheets>
    <sheet name="timing of pregnancy graph" sheetId="2" r:id="rId1"/>
    <sheet name="epiweek lookup" sheetId="3" state="hidden" r:id="rId2"/>
  </sheets>
  <definedNames>
    <definedName name="epiweeks">'epiweek lookup'!$B$4:$B$107</definedName>
  </definedNames>
  <calcPr calcId="152511" concurrentCalc="0"/>
</workbook>
</file>

<file path=xl/calcChain.xml><?xml version="1.0" encoding="utf-8"?>
<calcChain xmlns="http://schemas.openxmlformats.org/spreadsheetml/2006/main">
  <c r="A35" i="2" l="1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B66" i="2"/>
  <c r="BG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B106" i="2"/>
  <c r="BJ106" i="2"/>
  <c r="B105" i="2"/>
  <c r="BJ105" i="2"/>
  <c r="B104" i="2"/>
  <c r="BJ104" i="2"/>
  <c r="B103" i="2"/>
  <c r="BJ103" i="2"/>
  <c r="B102" i="2"/>
  <c r="BJ102" i="2"/>
  <c r="B101" i="2"/>
  <c r="BJ101" i="2"/>
  <c r="B100" i="2"/>
  <c r="BJ100" i="2"/>
  <c r="B99" i="2"/>
  <c r="BJ99" i="2"/>
  <c r="B98" i="2"/>
  <c r="BJ98" i="2"/>
  <c r="B97" i="2"/>
  <c r="BJ97" i="2"/>
  <c r="B96" i="2"/>
  <c r="BJ96" i="2"/>
  <c r="B95" i="2"/>
  <c r="BJ95" i="2"/>
  <c r="B94" i="2"/>
  <c r="BJ94" i="2"/>
  <c r="B93" i="2"/>
  <c r="BJ93" i="2"/>
  <c r="A107" i="2"/>
  <c r="B107" i="2"/>
  <c r="BK107" i="2"/>
  <c r="BK106" i="2"/>
  <c r="BK105" i="2"/>
  <c r="BK104" i="2"/>
  <c r="BK103" i="2"/>
  <c r="BK102" i="2"/>
  <c r="BK101" i="2"/>
  <c r="BK100" i="2"/>
  <c r="BK99" i="2"/>
  <c r="BK98" i="2"/>
  <c r="BK97" i="2"/>
  <c r="BK96" i="2"/>
  <c r="BK95" i="2"/>
  <c r="BK94" i="2"/>
  <c r="A108" i="2"/>
  <c r="B108" i="2"/>
  <c r="BL108" i="2"/>
  <c r="BL107" i="2"/>
  <c r="BL106" i="2"/>
  <c r="BL105" i="2"/>
  <c r="BL104" i="2"/>
  <c r="BL103" i="2"/>
  <c r="BL102" i="2"/>
  <c r="BL101" i="2"/>
  <c r="BL100" i="2"/>
  <c r="BL99" i="2"/>
  <c r="BL98" i="2"/>
  <c r="BL97" i="2"/>
  <c r="BL96" i="2"/>
  <c r="BL95" i="2"/>
  <c r="A109" i="2"/>
  <c r="B109" i="2"/>
  <c r="BM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M96" i="2"/>
  <c r="A110" i="2"/>
  <c r="B110" i="2"/>
  <c r="BN110" i="2"/>
  <c r="BN109" i="2"/>
  <c r="BN108" i="2"/>
  <c r="BN107" i="2"/>
  <c r="BN106" i="2"/>
  <c r="BN105" i="2"/>
  <c r="BN104" i="2"/>
  <c r="BN103" i="2"/>
  <c r="BN102" i="2"/>
  <c r="BN101" i="2"/>
  <c r="BN100" i="2"/>
  <c r="BN99" i="2"/>
  <c r="BN98" i="2"/>
  <c r="BN97" i="2"/>
  <c r="BB98" i="2"/>
  <c r="BB97" i="2"/>
  <c r="BB96" i="2"/>
  <c r="BB95" i="2"/>
  <c r="BB94" i="2"/>
  <c r="BB93" i="2"/>
  <c r="B92" i="2"/>
  <c r="BB92" i="2"/>
  <c r="B91" i="2"/>
  <c r="BB91" i="2"/>
  <c r="B90" i="2"/>
  <c r="BB90" i="2"/>
  <c r="B89" i="2"/>
  <c r="BB89" i="2"/>
  <c r="B88" i="2"/>
  <c r="BB88" i="2"/>
  <c r="B87" i="2"/>
  <c r="BB87" i="2"/>
  <c r="B86" i="2"/>
  <c r="BB86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D100" i="2"/>
  <c r="BD99" i="2"/>
  <c r="BD98" i="2"/>
  <c r="BD97" i="2"/>
  <c r="BD96" i="2"/>
  <c r="BD95" i="2"/>
  <c r="BD94" i="2"/>
  <c r="BD93" i="2"/>
  <c r="BD92" i="2"/>
  <c r="BD91" i="2"/>
  <c r="BD90" i="2"/>
  <c r="BI101" i="2"/>
  <c r="BH101" i="2"/>
  <c r="BG101" i="2"/>
  <c r="BF101" i="2"/>
  <c r="BE101" i="2"/>
  <c r="BI100" i="2"/>
  <c r="BH100" i="2"/>
  <c r="BG100" i="2"/>
  <c r="BF100" i="2"/>
  <c r="BE100" i="2"/>
  <c r="BI99" i="2"/>
  <c r="BH99" i="2"/>
  <c r="BG99" i="2"/>
  <c r="BF99" i="2"/>
  <c r="BE99" i="2"/>
  <c r="BI98" i="2"/>
  <c r="BH98" i="2"/>
  <c r="BG98" i="2"/>
  <c r="BF98" i="2"/>
  <c r="BE98" i="2"/>
  <c r="BI97" i="2"/>
  <c r="BH97" i="2"/>
  <c r="BG97" i="2"/>
  <c r="BF97" i="2"/>
  <c r="BE97" i="2"/>
  <c r="BN96" i="2"/>
  <c r="BI96" i="2"/>
  <c r="BH96" i="2"/>
  <c r="BG96" i="2"/>
  <c r="BF96" i="2"/>
  <c r="BE96" i="2"/>
  <c r="BN95" i="2"/>
  <c r="BM95" i="2"/>
  <c r="BI95" i="2"/>
  <c r="BH95" i="2"/>
  <c r="BG95" i="2"/>
  <c r="BF95" i="2"/>
  <c r="BE95" i="2"/>
  <c r="BN94" i="2"/>
  <c r="BM94" i="2"/>
  <c r="BL94" i="2"/>
  <c r="BI94" i="2"/>
  <c r="BH94" i="2"/>
  <c r="BG94" i="2"/>
  <c r="BF94" i="2"/>
  <c r="BE94" i="2"/>
  <c r="BN93" i="2"/>
  <c r="BM93" i="2"/>
  <c r="BL93" i="2"/>
  <c r="BK93" i="2"/>
  <c r="BI93" i="2"/>
  <c r="BH93" i="2"/>
  <c r="BG93" i="2"/>
  <c r="BF93" i="2"/>
  <c r="BE93" i="2"/>
  <c r="BN92" i="2"/>
  <c r="BM92" i="2"/>
  <c r="BL92" i="2"/>
  <c r="BK92" i="2"/>
  <c r="BJ92" i="2"/>
  <c r="BI92" i="2"/>
  <c r="BH92" i="2"/>
  <c r="BG92" i="2"/>
  <c r="BF92" i="2"/>
  <c r="BE92" i="2"/>
  <c r="BN91" i="2"/>
  <c r="BM91" i="2"/>
  <c r="BL91" i="2"/>
  <c r="BK91" i="2"/>
  <c r="BJ91" i="2"/>
  <c r="BI91" i="2"/>
  <c r="BH91" i="2"/>
  <c r="BG91" i="2"/>
  <c r="BF91" i="2"/>
  <c r="BE91" i="2"/>
  <c r="BN90" i="2"/>
  <c r="BM90" i="2"/>
  <c r="BL90" i="2"/>
  <c r="BK90" i="2"/>
  <c r="BJ90" i="2"/>
  <c r="BI90" i="2"/>
  <c r="BH90" i="2"/>
  <c r="BG90" i="2"/>
  <c r="BF90" i="2"/>
  <c r="BE90" i="2"/>
  <c r="BN89" i="2"/>
  <c r="BM89" i="2"/>
  <c r="BL89" i="2"/>
  <c r="BK89" i="2"/>
  <c r="BJ89" i="2"/>
  <c r="BI89" i="2"/>
  <c r="BH89" i="2"/>
  <c r="BG89" i="2"/>
  <c r="BF89" i="2"/>
  <c r="BE89" i="2"/>
  <c r="BI104" i="2"/>
  <c r="BH104" i="2"/>
  <c r="BI102" i="2"/>
  <c r="BH102" i="2"/>
  <c r="BG102" i="2"/>
  <c r="BF102" i="2"/>
  <c r="BI103" i="2"/>
  <c r="BH103" i="2"/>
  <c r="BG103" i="2"/>
  <c r="B69" i="2"/>
  <c r="BJ69" i="2"/>
  <c r="B70" i="2"/>
  <c r="BK70" i="2"/>
  <c r="B71" i="2"/>
  <c r="BL71" i="2"/>
  <c r="B72" i="2"/>
  <c r="BM72" i="2"/>
  <c r="B73" i="2"/>
  <c r="BN73" i="2"/>
  <c r="B68" i="2"/>
  <c r="BI68" i="2"/>
  <c r="B65" i="2"/>
  <c r="BF65" i="2"/>
  <c r="BH88" i="2"/>
  <c r="BG88" i="2"/>
  <c r="BF88" i="2"/>
  <c r="BH87" i="2"/>
  <c r="BG87" i="2"/>
  <c r="BF87" i="2"/>
  <c r="BH86" i="2"/>
  <c r="BG86" i="2"/>
  <c r="BF86" i="2"/>
  <c r="B85" i="2"/>
  <c r="BH85" i="2"/>
  <c r="BG85" i="2"/>
  <c r="BF85" i="2"/>
  <c r="B84" i="2"/>
  <c r="BH84" i="2"/>
  <c r="BG84" i="2"/>
  <c r="BF84" i="2"/>
  <c r="B83" i="2"/>
  <c r="BH83" i="2"/>
  <c r="BG83" i="2"/>
  <c r="BF83" i="2"/>
  <c r="B82" i="2"/>
  <c r="BH82" i="2"/>
  <c r="BG82" i="2"/>
  <c r="BF82" i="2"/>
  <c r="B81" i="2"/>
  <c r="BH81" i="2"/>
  <c r="BG81" i="2"/>
  <c r="BF81" i="2"/>
  <c r="B80" i="2"/>
  <c r="BH80" i="2"/>
  <c r="BG80" i="2"/>
  <c r="BF80" i="2"/>
  <c r="B79" i="2"/>
  <c r="BH79" i="2"/>
  <c r="BG79" i="2"/>
  <c r="BF79" i="2"/>
  <c r="B78" i="2"/>
  <c r="BH78" i="2"/>
  <c r="BG78" i="2"/>
  <c r="BF78" i="2"/>
  <c r="B77" i="2"/>
  <c r="BH77" i="2"/>
  <c r="BG77" i="2"/>
  <c r="BF77" i="2"/>
  <c r="B76" i="2"/>
  <c r="BH76" i="2"/>
  <c r="BG76" i="2"/>
  <c r="BF76" i="2"/>
  <c r="B75" i="2"/>
  <c r="BH75" i="2"/>
  <c r="BG75" i="2"/>
  <c r="BF75" i="2"/>
  <c r="B74" i="2"/>
  <c r="BH74" i="2"/>
  <c r="BG74" i="2"/>
  <c r="BF74" i="2"/>
  <c r="BH73" i="2"/>
  <c r="BG73" i="2"/>
  <c r="BF73" i="2"/>
  <c r="BH72" i="2"/>
  <c r="BG72" i="2"/>
  <c r="BF72" i="2"/>
  <c r="BH71" i="2"/>
  <c r="BG71" i="2"/>
  <c r="BF71" i="2"/>
  <c r="BH70" i="2"/>
  <c r="BG70" i="2"/>
  <c r="BF70" i="2"/>
  <c r="BH69" i="2"/>
  <c r="BG69" i="2"/>
  <c r="BF69" i="2"/>
  <c r="BH68" i="2"/>
  <c r="BG68" i="2"/>
  <c r="BF68" i="2"/>
  <c r="B67" i="2"/>
  <c r="BH67" i="2"/>
  <c r="BG67" i="2"/>
  <c r="BF67" i="2"/>
  <c r="BA94" i="2"/>
  <c r="AZ94" i="2"/>
  <c r="AY94" i="2"/>
  <c r="AX94" i="2"/>
  <c r="BA93" i="2"/>
  <c r="AZ93" i="2"/>
  <c r="AY93" i="2"/>
  <c r="AX93" i="2"/>
  <c r="BA92" i="2"/>
  <c r="AZ92" i="2"/>
  <c r="AY92" i="2"/>
  <c r="AX92" i="2"/>
  <c r="BA91" i="2"/>
  <c r="AZ91" i="2"/>
  <c r="AY91" i="2"/>
  <c r="AX91" i="2"/>
  <c r="BA90" i="2"/>
  <c r="AZ90" i="2"/>
  <c r="AY90" i="2"/>
  <c r="AX90" i="2"/>
  <c r="BD89" i="2"/>
  <c r="BA89" i="2"/>
  <c r="AZ89" i="2"/>
  <c r="AY89" i="2"/>
  <c r="AX89" i="2"/>
  <c r="BE88" i="2"/>
  <c r="BD88" i="2"/>
  <c r="BA88" i="2"/>
  <c r="AZ88" i="2"/>
  <c r="AY88" i="2"/>
  <c r="AX88" i="2"/>
  <c r="BE87" i="2"/>
  <c r="BD87" i="2"/>
  <c r="BA87" i="2"/>
  <c r="AZ87" i="2"/>
  <c r="AY87" i="2"/>
  <c r="AX87" i="2"/>
  <c r="BE86" i="2"/>
  <c r="BD86" i="2"/>
  <c r="BA86" i="2"/>
  <c r="AZ86" i="2"/>
  <c r="AY86" i="2"/>
  <c r="AX86" i="2"/>
  <c r="BE85" i="2"/>
  <c r="BD85" i="2"/>
  <c r="BC85" i="2"/>
  <c r="BB85" i="2"/>
  <c r="BA85" i="2"/>
  <c r="AZ85" i="2"/>
  <c r="AY85" i="2"/>
  <c r="AX85" i="2"/>
  <c r="BE84" i="2"/>
  <c r="BD84" i="2"/>
  <c r="BC84" i="2"/>
  <c r="BB84" i="2"/>
  <c r="BA84" i="2"/>
  <c r="AZ84" i="2"/>
  <c r="AY84" i="2"/>
  <c r="AX84" i="2"/>
  <c r="BE83" i="2"/>
  <c r="BD83" i="2"/>
  <c r="BC83" i="2"/>
  <c r="BB83" i="2"/>
  <c r="BA83" i="2"/>
  <c r="AZ83" i="2"/>
  <c r="AY83" i="2"/>
  <c r="AX83" i="2"/>
  <c r="BE82" i="2"/>
  <c r="BD82" i="2"/>
  <c r="BC82" i="2"/>
  <c r="BB82" i="2"/>
  <c r="BA82" i="2"/>
  <c r="AZ82" i="2"/>
  <c r="AY82" i="2"/>
  <c r="AX82" i="2"/>
  <c r="BE81" i="2"/>
  <c r="BD81" i="2"/>
  <c r="BC81" i="2"/>
  <c r="BB81" i="2"/>
  <c r="BA81" i="2"/>
  <c r="AZ81" i="2"/>
  <c r="AY81" i="2"/>
  <c r="AX81" i="2"/>
  <c r="BE80" i="2"/>
  <c r="BD80" i="2"/>
  <c r="BC80" i="2"/>
  <c r="BB80" i="2"/>
  <c r="BA80" i="2"/>
  <c r="AZ80" i="2"/>
  <c r="AY80" i="2"/>
  <c r="AX80" i="2"/>
  <c r="BE79" i="2"/>
  <c r="BD79" i="2"/>
  <c r="BC79" i="2"/>
  <c r="BB79" i="2"/>
  <c r="BA79" i="2"/>
  <c r="AZ79" i="2"/>
  <c r="AY79" i="2"/>
  <c r="AX79" i="2"/>
  <c r="BE78" i="2"/>
  <c r="BD78" i="2"/>
  <c r="BC78" i="2"/>
  <c r="BB78" i="2"/>
  <c r="BA78" i="2"/>
  <c r="AZ78" i="2"/>
  <c r="AY78" i="2"/>
  <c r="AX78" i="2"/>
  <c r="BE77" i="2"/>
  <c r="BD77" i="2"/>
  <c r="BC77" i="2"/>
  <c r="BB77" i="2"/>
  <c r="BA77" i="2"/>
  <c r="AZ77" i="2"/>
  <c r="AY77" i="2"/>
  <c r="AX77" i="2"/>
  <c r="BE76" i="2"/>
  <c r="BD76" i="2"/>
  <c r="BC76" i="2"/>
  <c r="BB76" i="2"/>
  <c r="BA76" i="2"/>
  <c r="AZ76" i="2"/>
  <c r="AY76" i="2"/>
  <c r="AX76" i="2"/>
  <c r="BE75" i="2"/>
  <c r="BD75" i="2"/>
  <c r="BC75" i="2"/>
  <c r="BB75" i="2"/>
  <c r="BA75" i="2"/>
  <c r="AZ75" i="2"/>
  <c r="AY75" i="2"/>
  <c r="AX75" i="2"/>
  <c r="BE74" i="2"/>
  <c r="BD74" i="2"/>
  <c r="BC74" i="2"/>
  <c r="BB74" i="2"/>
  <c r="BA74" i="2"/>
  <c r="AZ74" i="2"/>
  <c r="AY74" i="2"/>
  <c r="AX74" i="2"/>
  <c r="BE73" i="2"/>
  <c r="BD73" i="2"/>
  <c r="BC73" i="2"/>
  <c r="BB73" i="2"/>
  <c r="BA73" i="2"/>
  <c r="AZ73" i="2"/>
  <c r="AY73" i="2"/>
  <c r="AX73" i="2"/>
  <c r="BE72" i="2"/>
  <c r="BD72" i="2"/>
  <c r="BC72" i="2"/>
  <c r="BB72" i="2"/>
  <c r="BA72" i="2"/>
  <c r="AZ72" i="2"/>
  <c r="AY72" i="2"/>
  <c r="AX72" i="2"/>
  <c r="BE71" i="2"/>
  <c r="BD71" i="2"/>
  <c r="BC71" i="2"/>
  <c r="BB71" i="2"/>
  <c r="BA71" i="2"/>
  <c r="AZ71" i="2"/>
  <c r="AY71" i="2"/>
  <c r="AX71" i="2"/>
  <c r="BE70" i="2"/>
  <c r="BD70" i="2"/>
  <c r="BC70" i="2"/>
  <c r="BB70" i="2"/>
  <c r="BA70" i="2"/>
  <c r="AZ70" i="2"/>
  <c r="AY70" i="2"/>
  <c r="AX70" i="2"/>
  <c r="BE69" i="2"/>
  <c r="BD69" i="2"/>
  <c r="BC69" i="2"/>
  <c r="BB69" i="2"/>
  <c r="BA69" i="2"/>
  <c r="AZ69" i="2"/>
  <c r="AY69" i="2"/>
  <c r="AX69" i="2"/>
  <c r="BE68" i="2"/>
  <c r="BD68" i="2"/>
  <c r="BC68" i="2"/>
  <c r="BB68" i="2"/>
  <c r="BA68" i="2"/>
  <c r="AZ68" i="2"/>
  <c r="AY68" i="2"/>
  <c r="AX68" i="2"/>
  <c r="BE67" i="2"/>
  <c r="BD67" i="2"/>
  <c r="BC67" i="2"/>
  <c r="BB67" i="2"/>
  <c r="BA67" i="2"/>
  <c r="AZ67" i="2"/>
  <c r="AY67" i="2"/>
  <c r="AX67" i="2"/>
  <c r="BE66" i="2"/>
  <c r="BD66" i="2"/>
  <c r="BC66" i="2"/>
  <c r="BB66" i="2"/>
  <c r="BA66" i="2"/>
  <c r="AZ66" i="2"/>
  <c r="AY66" i="2"/>
  <c r="AX66" i="2"/>
  <c r="BE65" i="2"/>
  <c r="BD65" i="2"/>
  <c r="BC65" i="2"/>
  <c r="BB65" i="2"/>
  <c r="BA65" i="2"/>
  <c r="AZ65" i="2"/>
  <c r="AY65" i="2"/>
  <c r="AX65" i="2"/>
  <c r="B64" i="2"/>
  <c r="BE64" i="2"/>
  <c r="BD64" i="2"/>
  <c r="BC64" i="2"/>
  <c r="BB64" i="2"/>
  <c r="AZ64" i="2"/>
  <c r="AY64" i="2"/>
  <c r="AX64" i="2"/>
  <c r="BN88" i="2"/>
  <c r="BM88" i="2"/>
  <c r="BN87" i="2"/>
  <c r="BM87" i="2"/>
  <c r="BN86" i="2"/>
  <c r="BM86" i="2"/>
  <c r="BN85" i="2"/>
  <c r="BM85" i="2"/>
  <c r="BN84" i="2"/>
  <c r="BM84" i="2"/>
  <c r="BN83" i="2"/>
  <c r="BM83" i="2"/>
  <c r="BN82" i="2"/>
  <c r="BM82" i="2"/>
  <c r="BN81" i="2"/>
  <c r="BM81" i="2"/>
  <c r="BN80" i="2"/>
  <c r="BM80" i="2"/>
  <c r="BN79" i="2"/>
  <c r="BM79" i="2"/>
  <c r="BN78" i="2"/>
  <c r="BM78" i="2"/>
  <c r="BN77" i="2"/>
  <c r="BM77" i="2"/>
  <c r="BN76" i="2"/>
  <c r="BM76" i="2"/>
  <c r="BN75" i="2"/>
  <c r="BM75" i="2"/>
  <c r="BN74" i="2"/>
  <c r="BM74" i="2"/>
  <c r="BM73" i="2"/>
  <c r="BL84" i="2"/>
  <c r="BK84" i="2"/>
  <c r="BJ84" i="2"/>
  <c r="BI84" i="2"/>
  <c r="BL83" i="2"/>
  <c r="BK83" i="2"/>
  <c r="BJ83" i="2"/>
  <c r="BI83" i="2"/>
  <c r="BL82" i="2"/>
  <c r="BK82" i="2"/>
  <c r="BJ82" i="2"/>
  <c r="BI82" i="2"/>
  <c r="BL81" i="2"/>
  <c r="BK81" i="2"/>
  <c r="BJ81" i="2"/>
  <c r="BI81" i="2"/>
  <c r="BL80" i="2"/>
  <c r="BK80" i="2"/>
  <c r="BJ80" i="2"/>
  <c r="BI80" i="2"/>
  <c r="BL79" i="2"/>
  <c r="BK79" i="2"/>
  <c r="BJ79" i="2"/>
  <c r="BI79" i="2"/>
  <c r="BL78" i="2"/>
  <c r="BK78" i="2"/>
  <c r="BJ78" i="2"/>
  <c r="BI78" i="2"/>
  <c r="BL77" i="2"/>
  <c r="BK77" i="2"/>
  <c r="BJ77" i="2"/>
  <c r="BI77" i="2"/>
  <c r="BL76" i="2"/>
  <c r="BK76" i="2"/>
  <c r="BJ76" i="2"/>
  <c r="BI76" i="2"/>
  <c r="BL75" i="2"/>
  <c r="BK75" i="2"/>
  <c r="BJ75" i="2"/>
  <c r="BI75" i="2"/>
  <c r="BL74" i="2"/>
  <c r="BK74" i="2"/>
  <c r="BJ74" i="2"/>
  <c r="BI74" i="2"/>
  <c r="BL73" i="2"/>
  <c r="BK73" i="2"/>
  <c r="BJ73" i="2"/>
  <c r="BI73" i="2"/>
  <c r="BL72" i="2"/>
  <c r="BK72" i="2"/>
  <c r="BJ72" i="2"/>
  <c r="BI72" i="2"/>
  <c r="BK71" i="2"/>
  <c r="BJ71" i="2"/>
  <c r="BI71" i="2"/>
  <c r="BJ70" i="2"/>
  <c r="BI70" i="2"/>
  <c r="BI69" i="2"/>
  <c r="BF66" i="2"/>
  <c r="BI112" i="2"/>
  <c r="BJ112" i="2"/>
  <c r="BI113" i="2"/>
  <c r="BI114" i="2"/>
  <c r="BE112" i="2"/>
  <c r="BF112" i="2"/>
  <c r="BE113" i="2"/>
  <c r="BE114" i="2"/>
  <c r="B63" i="2"/>
  <c r="BD63" i="2"/>
  <c r="BC63" i="2"/>
  <c r="B62" i="2"/>
  <c r="BC62" i="2"/>
  <c r="BB63" i="2"/>
  <c r="BB62" i="2"/>
  <c r="B61" i="2"/>
  <c r="BB61" i="2"/>
  <c r="BA64" i="2"/>
  <c r="BA63" i="2"/>
  <c r="BA62" i="2"/>
  <c r="BA61" i="2"/>
  <c r="B60" i="2"/>
  <c r="BA60" i="2"/>
  <c r="AZ63" i="2"/>
  <c r="AZ62" i="2"/>
  <c r="AZ61" i="2"/>
  <c r="AZ60" i="2"/>
  <c r="B59" i="2"/>
  <c r="AZ59" i="2"/>
  <c r="AZ96" i="2"/>
  <c r="BA97" i="2"/>
  <c r="BA96" i="2"/>
  <c r="BA95" i="2"/>
  <c r="AZ95" i="2"/>
  <c r="BL88" i="2"/>
  <c r="BK88" i="2"/>
  <c r="BJ88" i="2"/>
  <c r="BI88" i="2"/>
  <c r="BL87" i="2"/>
  <c r="BK87" i="2"/>
  <c r="BJ87" i="2"/>
  <c r="BI87" i="2"/>
  <c r="BL86" i="2"/>
  <c r="BK86" i="2"/>
  <c r="BJ86" i="2"/>
  <c r="BI86" i="2"/>
  <c r="BL85" i="2"/>
  <c r="BK85" i="2"/>
  <c r="BJ85" i="2"/>
  <c r="BI85" i="2"/>
  <c r="A111" i="2"/>
  <c r="B111" i="2"/>
  <c r="BN112" i="2"/>
  <c r="BM112" i="2"/>
  <c r="BL112" i="2"/>
  <c r="BK112" i="2"/>
  <c r="BH112" i="2"/>
  <c r="BG112" i="2"/>
  <c r="BD112" i="2"/>
  <c r="BC112" i="2"/>
  <c r="BB112" i="2"/>
  <c r="BA112" i="2"/>
  <c r="AZ112" i="2"/>
  <c r="AY112" i="2"/>
  <c r="AZ113" i="2"/>
  <c r="AZ114" i="2"/>
  <c r="BD113" i="2"/>
  <c r="BD114" i="2"/>
  <c r="BD115" i="2"/>
  <c r="BD101" i="2"/>
  <c r="BE115" i="2"/>
  <c r="BE102" i="2"/>
  <c r="BF113" i="2"/>
  <c r="BF114" i="2"/>
  <c r="BF115" i="2"/>
  <c r="BF103" i="2"/>
  <c r="BG113" i="2"/>
  <c r="BG114" i="2"/>
  <c r="BG115" i="2"/>
  <c r="BG104" i="2"/>
  <c r="BH113" i="2"/>
  <c r="BH114" i="2"/>
  <c r="BH115" i="2"/>
  <c r="BH105" i="2"/>
  <c r="BI105" i="2"/>
  <c r="BI115" i="2"/>
  <c r="BI106" i="2"/>
  <c r="BJ113" i="2"/>
  <c r="BJ114" i="2"/>
  <c r="BJ115" i="2"/>
  <c r="BJ107" i="2"/>
  <c r="BK113" i="2"/>
  <c r="BK114" i="2"/>
  <c r="BK115" i="2"/>
  <c r="BK108" i="2"/>
  <c r="BL113" i="2"/>
  <c r="BL114" i="2"/>
  <c r="BL115" i="2"/>
  <c r="BL109" i="2"/>
  <c r="BM113" i="2"/>
  <c r="BM114" i="2"/>
  <c r="BM115" i="2"/>
  <c r="BM110" i="2"/>
  <c r="BN113" i="2"/>
  <c r="BN114" i="2"/>
  <c r="BN115" i="2"/>
  <c r="BN111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Y7" i="2"/>
  <c r="AY6" i="2"/>
  <c r="BC113" i="2"/>
  <c r="BC114" i="2"/>
  <c r="BC115" i="2"/>
  <c r="BB113" i="2"/>
  <c r="BB114" i="2"/>
  <c r="BB115" i="2"/>
  <c r="BA113" i="2"/>
  <c r="BA114" i="2"/>
  <c r="BA115" i="2"/>
  <c r="AZ115" i="2"/>
  <c r="BC100" i="2"/>
  <c r="BB99" i="2"/>
  <c r="BA98" i="2"/>
  <c r="AZ97" i="2"/>
  <c r="B58" i="2"/>
  <c r="B57" i="2"/>
  <c r="BN7" i="2"/>
  <c r="BN6" i="2"/>
  <c r="BN5" i="2"/>
  <c r="BN71" i="2"/>
  <c r="B56" i="2"/>
  <c r="BM7" i="2"/>
  <c r="BM6" i="2"/>
  <c r="BM5" i="2"/>
  <c r="BM70" i="2"/>
  <c r="B55" i="2"/>
  <c r="BL7" i="2"/>
  <c r="BL6" i="2"/>
  <c r="BL5" i="2"/>
  <c r="BL69" i="2"/>
  <c r="B54" i="2"/>
  <c r="BK7" i="2"/>
  <c r="BK6" i="2"/>
  <c r="BK5" i="2"/>
  <c r="BK68" i="2"/>
  <c r="B53" i="2"/>
  <c r="BJ7" i="2"/>
  <c r="BJ6" i="2"/>
  <c r="BJ5" i="2"/>
  <c r="BJ67" i="2"/>
  <c r="B52" i="2"/>
  <c r="BI7" i="2"/>
  <c r="BI6" i="2"/>
  <c r="BI5" i="2"/>
  <c r="BI66" i="2"/>
  <c r="B51" i="2"/>
  <c r="BH7" i="2"/>
  <c r="BH6" i="2"/>
  <c r="BH5" i="2"/>
  <c r="BH65" i="2"/>
  <c r="B50" i="2"/>
  <c r="BG7" i="2"/>
  <c r="BG6" i="2"/>
  <c r="BG5" i="2"/>
  <c r="BG64" i="2"/>
  <c r="B49" i="2"/>
  <c r="BF7" i="2"/>
  <c r="BF6" i="2"/>
  <c r="BF5" i="2"/>
  <c r="BF63" i="2"/>
  <c r="B48" i="2"/>
  <c r="BE7" i="2"/>
  <c r="BE6" i="2"/>
  <c r="BE5" i="2"/>
  <c r="BE62" i="2"/>
  <c r="B47" i="2"/>
  <c r="BD7" i="2"/>
  <c r="BD6" i="2"/>
  <c r="BD5" i="2"/>
  <c r="BD61" i="2"/>
  <c r="B46" i="2"/>
  <c r="BC7" i="2"/>
  <c r="BC6" i="2"/>
  <c r="BC5" i="2"/>
  <c r="BC60" i="2"/>
  <c r="B45" i="2"/>
  <c r="BB7" i="2"/>
  <c r="BB6" i="2"/>
  <c r="BB5" i="2"/>
  <c r="BB59" i="2"/>
  <c r="B44" i="2"/>
  <c r="BA7" i="2"/>
  <c r="BA6" i="2"/>
  <c r="BA5" i="2"/>
  <c r="BA58" i="2"/>
  <c r="AZ7" i="2"/>
  <c r="AZ6" i="2"/>
  <c r="AZ5" i="2"/>
  <c r="AZ57" i="2"/>
  <c r="C4" i="3"/>
  <c r="F50" i="2"/>
  <c r="B43" i="2"/>
  <c r="B42" i="2"/>
  <c r="B41" i="2"/>
  <c r="B40" i="2"/>
  <c r="B39" i="2"/>
  <c r="B38" i="2"/>
  <c r="B37" i="2"/>
  <c r="B36" i="2"/>
  <c r="AY113" i="2"/>
  <c r="AY114" i="2"/>
  <c r="AY115" i="2"/>
  <c r="AY96" i="2"/>
  <c r="W112" i="2"/>
  <c r="X112" i="2"/>
  <c r="W113" i="2"/>
  <c r="W114" i="2"/>
  <c r="W115" i="2"/>
  <c r="W68" i="2"/>
  <c r="AY95" i="2"/>
  <c r="AW93" i="2"/>
  <c r="AU91" i="2"/>
  <c r="AS89" i="2"/>
  <c r="AS88" i="2"/>
  <c r="AR88" i="2"/>
  <c r="AP86" i="2"/>
  <c r="AP85" i="2"/>
  <c r="AO85" i="2"/>
  <c r="AL82" i="2"/>
  <c r="AJ80" i="2"/>
  <c r="AP84" i="2"/>
  <c r="AO84" i="2"/>
  <c r="AN84" i="2"/>
  <c r="AL81" i="2"/>
  <c r="AK81" i="2"/>
  <c r="AL80" i="2"/>
  <c r="AK80" i="2"/>
  <c r="AL79" i="2"/>
  <c r="AK79" i="2"/>
  <c r="AW92" i="2"/>
  <c r="AV92" i="2"/>
  <c r="AW91" i="2"/>
  <c r="AV91" i="2"/>
  <c r="AW90" i="2"/>
  <c r="AV90" i="2"/>
  <c r="AU90" i="2"/>
  <c r="AT90" i="2"/>
  <c r="AW89" i="2"/>
  <c r="AV89" i="2"/>
  <c r="AU89" i="2"/>
  <c r="AT89" i="2"/>
  <c r="AW88" i="2"/>
  <c r="AV88" i="2"/>
  <c r="AU88" i="2"/>
  <c r="AT88" i="2"/>
  <c r="AW87" i="2"/>
  <c r="AV87" i="2"/>
  <c r="AU87" i="2"/>
  <c r="AT87" i="2"/>
  <c r="AX57" i="2"/>
  <c r="AW57" i="2"/>
  <c r="AW56" i="2"/>
  <c r="AY62" i="2"/>
  <c r="AX62" i="2"/>
  <c r="AW62" i="2"/>
  <c r="AY61" i="2"/>
  <c r="AX61" i="2"/>
  <c r="AW61" i="2"/>
  <c r="AY60" i="2"/>
  <c r="AX60" i="2"/>
  <c r="AW60" i="2"/>
  <c r="AY59" i="2"/>
  <c r="AX59" i="2"/>
  <c r="AW59" i="2"/>
  <c r="AY58" i="2"/>
  <c r="AX58" i="2"/>
  <c r="AW58" i="2"/>
  <c r="AN47" i="2"/>
  <c r="AT53" i="2"/>
  <c r="AT54" i="2"/>
  <c r="AU54" i="2"/>
  <c r="AH78" i="2"/>
  <c r="AG77" i="2"/>
  <c r="AH77" i="2"/>
  <c r="AH76" i="2"/>
  <c r="AG76" i="2"/>
  <c r="AF76" i="2"/>
  <c r="AD74" i="2"/>
  <c r="AD73" i="2"/>
  <c r="AD72" i="2"/>
  <c r="AC73" i="2"/>
  <c r="AC72" i="2"/>
  <c r="AB72" i="2"/>
  <c r="Z70" i="2"/>
  <c r="Z69" i="2"/>
  <c r="Y69" i="2"/>
  <c r="V66" i="2"/>
  <c r="V65" i="2"/>
  <c r="U65" i="2"/>
  <c r="S63" i="2"/>
  <c r="Q61" i="2"/>
  <c r="O59" i="2"/>
  <c r="M57" i="2"/>
  <c r="K55" i="2"/>
  <c r="Q60" i="2"/>
  <c r="P60" i="2"/>
  <c r="Q59" i="2"/>
  <c r="P59" i="2"/>
  <c r="V64" i="2"/>
  <c r="U64" i="2"/>
  <c r="T64" i="2"/>
  <c r="V63" i="2"/>
  <c r="U63" i="2"/>
  <c r="T63" i="2"/>
  <c r="Q58" i="2"/>
  <c r="P58" i="2"/>
  <c r="O58" i="2"/>
  <c r="N58" i="2"/>
  <c r="Q57" i="2"/>
  <c r="P57" i="2"/>
  <c r="O57" i="2"/>
  <c r="N57" i="2"/>
  <c r="Q56" i="2"/>
  <c r="P56" i="2"/>
  <c r="O56" i="2"/>
  <c r="N56" i="2"/>
  <c r="M56" i="2"/>
  <c r="L56" i="2"/>
  <c r="Q55" i="2"/>
  <c r="P55" i="2"/>
  <c r="O55" i="2"/>
  <c r="N55" i="2"/>
  <c r="M55" i="2"/>
  <c r="L55" i="2"/>
  <c r="AS87" i="2"/>
  <c r="AR87" i="2"/>
  <c r="AQ87" i="2"/>
  <c r="AW86" i="2"/>
  <c r="AV86" i="2"/>
  <c r="AU86" i="2"/>
  <c r="AT86" i="2"/>
  <c r="AS86" i="2"/>
  <c r="AR86" i="2"/>
  <c r="AQ86" i="2"/>
  <c r="AW85" i="2"/>
  <c r="AV85" i="2"/>
  <c r="AU85" i="2"/>
  <c r="AT85" i="2"/>
  <c r="AS85" i="2"/>
  <c r="AR85" i="2"/>
  <c r="AQ85" i="2"/>
  <c r="AW84" i="2"/>
  <c r="AV84" i="2"/>
  <c r="AU84" i="2"/>
  <c r="AT84" i="2"/>
  <c r="AS84" i="2"/>
  <c r="AR84" i="2"/>
  <c r="AQ84" i="2"/>
  <c r="AW83" i="2"/>
  <c r="AV83" i="2"/>
  <c r="AU83" i="2"/>
  <c r="AT83" i="2"/>
  <c r="AS83" i="2"/>
  <c r="AR83" i="2"/>
  <c r="AQ83" i="2"/>
  <c r="AP83" i="2"/>
  <c r="AO83" i="2"/>
  <c r="AN83" i="2"/>
  <c r="AM83" i="2"/>
  <c r="AW82" i="2"/>
  <c r="AV82" i="2"/>
  <c r="AU82" i="2"/>
  <c r="AT82" i="2"/>
  <c r="AS82" i="2"/>
  <c r="AR82" i="2"/>
  <c r="AQ82" i="2"/>
  <c r="AP82" i="2"/>
  <c r="AO82" i="2"/>
  <c r="AN82" i="2"/>
  <c r="AM82" i="2"/>
  <c r="AW81" i="2"/>
  <c r="AV81" i="2"/>
  <c r="AU81" i="2"/>
  <c r="AT81" i="2"/>
  <c r="AS81" i="2"/>
  <c r="AR81" i="2"/>
  <c r="AQ81" i="2"/>
  <c r="AP81" i="2"/>
  <c r="AO81" i="2"/>
  <c r="AN81" i="2"/>
  <c r="AM81" i="2"/>
  <c r="AW80" i="2"/>
  <c r="AV80" i="2"/>
  <c r="AU80" i="2"/>
  <c r="AT80" i="2"/>
  <c r="AS80" i="2"/>
  <c r="AR80" i="2"/>
  <c r="AQ80" i="2"/>
  <c r="AP80" i="2"/>
  <c r="AO80" i="2"/>
  <c r="AN80" i="2"/>
  <c r="AM80" i="2"/>
  <c r="AW79" i="2"/>
  <c r="AV79" i="2"/>
  <c r="AU79" i="2"/>
  <c r="AT79" i="2"/>
  <c r="AS79" i="2"/>
  <c r="AR79" i="2"/>
  <c r="AQ79" i="2"/>
  <c r="AP79" i="2"/>
  <c r="AO79" i="2"/>
  <c r="AN79" i="2"/>
  <c r="AM79" i="2"/>
  <c r="AJ79" i="2"/>
  <c r="AI79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AS54" i="2"/>
  <c r="AR54" i="2"/>
  <c r="AS53" i="2"/>
  <c r="AR53" i="2"/>
  <c r="AS52" i="2"/>
  <c r="AR52" i="2"/>
  <c r="AR51" i="2"/>
  <c r="AP49" i="2"/>
  <c r="AL45" i="2"/>
  <c r="AJ43" i="2"/>
  <c r="AI43" i="2"/>
  <c r="AI42" i="2"/>
  <c r="AG40" i="2"/>
  <c r="AF40" i="2"/>
  <c r="AF39" i="2"/>
  <c r="AD37" i="2"/>
  <c r="AE40" i="2"/>
  <c r="AD40" i="2"/>
  <c r="AE39" i="2"/>
  <c r="AD39" i="2"/>
  <c r="AE38" i="2"/>
  <c r="AD38" i="2"/>
  <c r="AO49" i="2"/>
  <c r="AN49" i="2"/>
  <c r="AO48" i="2"/>
  <c r="AN48" i="2"/>
  <c r="AM49" i="2"/>
  <c r="AL49" i="2"/>
  <c r="AM48" i="2"/>
  <c r="AL48" i="2"/>
  <c r="AM47" i="2"/>
  <c r="AL47" i="2"/>
  <c r="AM46" i="2"/>
  <c r="AL46" i="2"/>
  <c r="AK50" i="2"/>
  <c r="AJ50" i="2"/>
  <c r="AI50" i="2"/>
  <c r="AK49" i="2"/>
  <c r="AJ49" i="2"/>
  <c r="AI49" i="2"/>
  <c r="AK48" i="2"/>
  <c r="AJ48" i="2"/>
  <c r="AI48" i="2"/>
  <c r="AK47" i="2"/>
  <c r="AJ47" i="2"/>
  <c r="AI47" i="2"/>
  <c r="AK46" i="2"/>
  <c r="AJ46" i="2"/>
  <c r="AI46" i="2"/>
  <c r="AK45" i="2"/>
  <c r="AJ45" i="2"/>
  <c r="AI45" i="2"/>
  <c r="AK44" i="2"/>
  <c r="AJ44" i="2"/>
  <c r="AI44" i="2"/>
  <c r="AH49" i="2"/>
  <c r="AG49" i="2"/>
  <c r="AF49" i="2"/>
  <c r="AE49" i="2"/>
  <c r="AD49" i="2"/>
  <c r="AH48" i="2"/>
  <c r="AG48" i="2"/>
  <c r="AF48" i="2"/>
  <c r="AE48" i="2"/>
  <c r="AD48" i="2"/>
  <c r="AH47" i="2"/>
  <c r="AG47" i="2"/>
  <c r="AF47" i="2"/>
  <c r="AE47" i="2"/>
  <c r="AD47" i="2"/>
  <c r="AH46" i="2"/>
  <c r="AG46" i="2"/>
  <c r="AF46" i="2"/>
  <c r="AE46" i="2"/>
  <c r="AD46" i="2"/>
  <c r="AH45" i="2"/>
  <c r="AG45" i="2"/>
  <c r="AF45" i="2"/>
  <c r="AE45" i="2"/>
  <c r="AD45" i="2"/>
  <c r="AH44" i="2"/>
  <c r="AG44" i="2"/>
  <c r="AF44" i="2"/>
  <c r="AE44" i="2"/>
  <c r="AD44" i="2"/>
  <c r="AH43" i="2"/>
  <c r="AG43" i="2"/>
  <c r="AF43" i="2"/>
  <c r="AE43" i="2"/>
  <c r="AD43" i="2"/>
  <c r="AH42" i="2"/>
  <c r="AG42" i="2"/>
  <c r="AF42" i="2"/>
  <c r="AE42" i="2"/>
  <c r="AD42" i="2"/>
  <c r="AH41" i="2"/>
  <c r="AG41" i="2"/>
  <c r="AF41" i="2"/>
  <c r="AE41" i="2"/>
  <c r="AD41" i="2"/>
  <c r="I53" i="2"/>
  <c r="I52" i="2"/>
  <c r="H52" i="2"/>
  <c r="I51" i="2"/>
  <c r="H51" i="2"/>
  <c r="G51" i="2"/>
  <c r="I50" i="2"/>
  <c r="H50" i="2"/>
  <c r="G50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AQ50" i="2"/>
  <c r="AP50" i="2"/>
  <c r="AO50" i="2"/>
  <c r="AN50" i="2"/>
  <c r="AM50" i="2"/>
  <c r="AL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D48" i="2"/>
  <c r="D47" i="2"/>
  <c r="D46" i="2"/>
  <c r="D45" i="2"/>
  <c r="D44" i="2"/>
  <c r="D43" i="2"/>
  <c r="D42" i="2"/>
  <c r="D41" i="2"/>
  <c r="D40" i="2"/>
  <c r="D39" i="2"/>
  <c r="D38" i="2"/>
  <c r="D37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E8" i="2"/>
  <c r="AD8" i="2"/>
  <c r="AE7" i="2"/>
  <c r="AE6" i="2"/>
  <c r="AE5" i="2"/>
  <c r="AE36" i="2"/>
  <c r="D36" i="2"/>
  <c r="P112" i="2"/>
  <c r="Q112" i="2"/>
  <c r="P113" i="2"/>
  <c r="P114" i="2"/>
  <c r="P115" i="2"/>
  <c r="P61" i="2"/>
  <c r="O112" i="2"/>
  <c r="O113" i="2"/>
  <c r="O114" i="2"/>
  <c r="O115" i="2"/>
  <c r="O60" i="2"/>
  <c r="N112" i="2"/>
  <c r="N113" i="2"/>
  <c r="N114" i="2"/>
  <c r="N115" i="2"/>
  <c r="N59" i="2"/>
  <c r="M112" i="2"/>
  <c r="M113" i="2"/>
  <c r="M114" i="2"/>
  <c r="M115" i="2"/>
  <c r="M58" i="2"/>
  <c r="L112" i="2"/>
  <c r="L113" i="2"/>
  <c r="L114" i="2"/>
  <c r="L115" i="2"/>
  <c r="L57" i="2"/>
  <c r="K112" i="2"/>
  <c r="K113" i="2"/>
  <c r="K114" i="2"/>
  <c r="K115" i="2"/>
  <c r="K56" i="2"/>
  <c r="J112" i="2"/>
  <c r="J113" i="2"/>
  <c r="J114" i="2"/>
  <c r="J115" i="2"/>
  <c r="J55" i="2"/>
  <c r="I112" i="2"/>
  <c r="I113" i="2"/>
  <c r="I114" i="2"/>
  <c r="I115" i="2"/>
  <c r="I54" i="2"/>
  <c r="H112" i="2"/>
  <c r="H113" i="2"/>
  <c r="H114" i="2"/>
  <c r="H115" i="2"/>
  <c r="H53" i="2"/>
  <c r="G112" i="2"/>
  <c r="G113" i="2"/>
  <c r="G114" i="2"/>
  <c r="G115" i="2"/>
  <c r="G52" i="2"/>
  <c r="F112" i="2"/>
  <c r="F113" i="2"/>
  <c r="F114" i="2"/>
  <c r="F115" i="2"/>
  <c r="F51" i="2"/>
  <c r="E112" i="2"/>
  <c r="E113" i="2"/>
  <c r="E114" i="2"/>
  <c r="E115" i="2"/>
  <c r="E50" i="2"/>
  <c r="D112" i="2"/>
  <c r="D113" i="2"/>
  <c r="D114" i="2"/>
  <c r="D115" i="2"/>
  <c r="D49" i="2"/>
  <c r="R112" i="2"/>
  <c r="Q113" i="2"/>
  <c r="Q114" i="2"/>
  <c r="Q115" i="2"/>
  <c r="Q62" i="2"/>
  <c r="S112" i="2"/>
  <c r="R113" i="2"/>
  <c r="R114" i="2"/>
  <c r="R115" i="2"/>
  <c r="R63" i="2"/>
  <c r="T112" i="2"/>
  <c r="S113" i="2"/>
  <c r="S114" i="2"/>
  <c r="S115" i="2"/>
  <c r="S64" i="2"/>
  <c r="U112" i="2"/>
  <c r="T113" i="2"/>
  <c r="T114" i="2"/>
  <c r="T115" i="2"/>
  <c r="T65" i="2"/>
  <c r="V112" i="2"/>
  <c r="U113" i="2"/>
  <c r="U114" i="2"/>
  <c r="U115" i="2"/>
  <c r="U66" i="2"/>
  <c r="V113" i="2"/>
  <c r="V114" i="2"/>
  <c r="V115" i="2"/>
  <c r="V67" i="2"/>
  <c r="Y112" i="2"/>
  <c r="X113" i="2"/>
  <c r="X114" i="2"/>
  <c r="X115" i="2"/>
  <c r="X69" i="2"/>
  <c r="Z112" i="2"/>
  <c r="Y113" i="2"/>
  <c r="Y114" i="2"/>
  <c r="Y115" i="2"/>
  <c r="Y70" i="2"/>
  <c r="AA112" i="2"/>
  <c r="Z113" i="2"/>
  <c r="Z114" i="2"/>
  <c r="Z115" i="2"/>
  <c r="Z71" i="2"/>
  <c r="AB112" i="2"/>
  <c r="AA113" i="2"/>
  <c r="AA114" i="2"/>
  <c r="AA115" i="2"/>
  <c r="AA72" i="2"/>
  <c r="AC112" i="2"/>
  <c r="AB113" i="2"/>
  <c r="AB114" i="2"/>
  <c r="AB115" i="2"/>
  <c r="AB73" i="2"/>
  <c r="AD112" i="2"/>
  <c r="AC113" i="2"/>
  <c r="AC114" i="2"/>
  <c r="AC115" i="2"/>
  <c r="AC74" i="2"/>
  <c r="AE112" i="2"/>
  <c r="AD113" i="2"/>
  <c r="AD114" i="2"/>
  <c r="AD115" i="2"/>
  <c r="AD75" i="2"/>
  <c r="AF112" i="2"/>
  <c r="AE113" i="2"/>
  <c r="AE114" i="2"/>
  <c r="AE115" i="2"/>
  <c r="AE76" i="2"/>
  <c r="AG112" i="2"/>
  <c r="AF113" i="2"/>
  <c r="AF114" i="2"/>
  <c r="AF115" i="2"/>
  <c r="AF77" i="2"/>
  <c r="AH112" i="2"/>
  <c r="AG113" i="2"/>
  <c r="AG114" i="2"/>
  <c r="AG115" i="2"/>
  <c r="AG78" i="2"/>
  <c r="AI112" i="2"/>
  <c r="AH113" i="2"/>
  <c r="AH114" i="2"/>
  <c r="AH115" i="2"/>
  <c r="AH79" i="2"/>
  <c r="AJ112" i="2"/>
  <c r="AI113" i="2"/>
  <c r="AI114" i="2"/>
  <c r="AI115" i="2"/>
  <c r="AI80" i="2"/>
  <c r="AK112" i="2"/>
  <c r="AJ113" i="2"/>
  <c r="AJ114" i="2"/>
  <c r="AJ115" i="2"/>
  <c r="AJ81" i="2"/>
  <c r="AL112" i="2"/>
  <c r="AK113" i="2"/>
  <c r="AK114" i="2"/>
  <c r="AK115" i="2"/>
  <c r="AK82" i="2"/>
  <c r="AM112" i="2"/>
  <c r="AL113" i="2"/>
  <c r="AL114" i="2"/>
  <c r="AL115" i="2"/>
  <c r="AL83" i="2"/>
  <c r="AN112" i="2"/>
  <c r="AM113" i="2"/>
  <c r="AM114" i="2"/>
  <c r="AM115" i="2"/>
  <c r="AM84" i="2"/>
  <c r="AO112" i="2"/>
  <c r="AN113" i="2"/>
  <c r="AN114" i="2"/>
  <c r="AN115" i="2"/>
  <c r="AN85" i="2"/>
  <c r="AP112" i="2"/>
  <c r="AO113" i="2"/>
  <c r="AO114" i="2"/>
  <c r="AO115" i="2"/>
  <c r="AO86" i="2"/>
  <c r="AQ112" i="2"/>
  <c r="AP113" i="2"/>
  <c r="AP114" i="2"/>
  <c r="AP115" i="2"/>
  <c r="AP87" i="2"/>
  <c r="AR112" i="2"/>
  <c r="AQ113" i="2"/>
  <c r="AQ114" i="2"/>
  <c r="AQ115" i="2"/>
  <c r="AQ88" i="2"/>
  <c r="AS112" i="2"/>
  <c r="AR113" i="2"/>
  <c r="AR114" i="2"/>
  <c r="AR115" i="2"/>
  <c r="AR89" i="2"/>
  <c r="AT112" i="2"/>
  <c r="AS113" i="2"/>
  <c r="AS114" i="2"/>
  <c r="AS115" i="2"/>
  <c r="AS90" i="2"/>
  <c r="AU112" i="2"/>
  <c r="AT113" i="2"/>
  <c r="AT114" i="2"/>
  <c r="AT115" i="2"/>
  <c r="AT91" i="2"/>
  <c r="AV112" i="2"/>
  <c r="AU113" i="2"/>
  <c r="AU114" i="2"/>
  <c r="AU115" i="2"/>
  <c r="AU92" i="2"/>
  <c r="AW112" i="2"/>
  <c r="AV113" i="2"/>
  <c r="AV114" i="2"/>
  <c r="AV115" i="2"/>
  <c r="AV93" i="2"/>
  <c r="AX112" i="2"/>
  <c r="AW113" i="2"/>
  <c r="AW114" i="2"/>
  <c r="AW115" i="2"/>
  <c r="AW94" i="2"/>
  <c r="AX113" i="2"/>
  <c r="AX114" i="2"/>
  <c r="AX115" i="2"/>
  <c r="AX95" i="2"/>
  <c r="AY5" i="2"/>
  <c r="AY56" i="2"/>
  <c r="AW8" i="2"/>
  <c r="AX7" i="2"/>
  <c r="AX6" i="2"/>
  <c r="AX5" i="2"/>
  <c r="AX55" i="2"/>
  <c r="AV8" i="2"/>
  <c r="AW7" i="2"/>
  <c r="AW6" i="2"/>
  <c r="AW5" i="2"/>
  <c r="AW54" i="2"/>
  <c r="AU8" i="2"/>
  <c r="AV7" i="2"/>
  <c r="AV6" i="2"/>
  <c r="AV5" i="2"/>
  <c r="AV53" i="2"/>
  <c r="AT8" i="2"/>
  <c r="AU7" i="2"/>
  <c r="AU6" i="2"/>
  <c r="AU5" i="2"/>
  <c r="AU52" i="2"/>
  <c r="AS8" i="2"/>
  <c r="AT7" i="2"/>
  <c r="AT6" i="2"/>
  <c r="AT5" i="2"/>
  <c r="AT51" i="2"/>
  <c r="AR8" i="2"/>
  <c r="AS7" i="2"/>
  <c r="AS6" i="2"/>
  <c r="AS5" i="2"/>
  <c r="AS50" i="2"/>
  <c r="AQ8" i="2"/>
  <c r="AR7" i="2"/>
  <c r="AR6" i="2"/>
  <c r="AR5" i="2"/>
  <c r="AR49" i="2"/>
  <c r="AP8" i="2"/>
  <c r="AQ7" i="2"/>
  <c r="AQ6" i="2"/>
  <c r="AQ5" i="2"/>
  <c r="AQ48" i="2"/>
  <c r="AO8" i="2"/>
  <c r="AP7" i="2"/>
  <c r="AP6" i="2"/>
  <c r="AP5" i="2"/>
  <c r="AP47" i="2"/>
  <c r="AN8" i="2"/>
  <c r="AO7" i="2"/>
  <c r="AO6" i="2"/>
  <c r="AO5" i="2"/>
  <c r="AO46" i="2"/>
  <c r="AM8" i="2"/>
  <c r="AN7" i="2"/>
  <c r="AN6" i="2"/>
  <c r="AN5" i="2"/>
  <c r="AN45" i="2"/>
  <c r="AL8" i="2"/>
  <c r="AM7" i="2"/>
  <c r="AM6" i="2"/>
  <c r="AM5" i="2"/>
  <c r="AM44" i="2"/>
  <c r="AK8" i="2"/>
  <c r="AL7" i="2"/>
  <c r="AL6" i="2"/>
  <c r="AL5" i="2"/>
  <c r="AL43" i="2"/>
  <c r="AJ8" i="2"/>
  <c r="AK7" i="2"/>
  <c r="AK6" i="2"/>
  <c r="AK5" i="2"/>
  <c r="AK42" i="2"/>
  <c r="AI8" i="2"/>
  <c r="AJ7" i="2"/>
  <c r="AJ6" i="2"/>
  <c r="AJ5" i="2"/>
  <c r="AJ41" i="2"/>
  <c r="AH8" i="2"/>
  <c r="AI7" i="2"/>
  <c r="AI6" i="2"/>
  <c r="AI5" i="2"/>
  <c r="AI40" i="2"/>
  <c r="AG8" i="2"/>
  <c r="AH7" i="2"/>
  <c r="AH6" i="2"/>
  <c r="AH5" i="2"/>
  <c r="AH39" i="2"/>
  <c r="AF8" i="2"/>
  <c r="AG7" i="2"/>
  <c r="AG6" i="2"/>
  <c r="AG5" i="2"/>
  <c r="AG38" i="2"/>
  <c r="AF7" i="2"/>
  <c r="AF6" i="2"/>
  <c r="AF5" i="2"/>
  <c r="AF37" i="2"/>
  <c r="A34" i="2"/>
  <c r="AC8" i="2"/>
  <c r="AD7" i="2"/>
  <c r="AD6" i="2"/>
  <c r="AD5" i="2"/>
  <c r="AD35" i="2"/>
  <c r="A33" i="2"/>
  <c r="AB8" i="2"/>
  <c r="AC7" i="2"/>
  <c r="AC6" i="2"/>
  <c r="AC5" i="2"/>
  <c r="AC34" i="2"/>
  <c r="A32" i="2"/>
  <c r="AA8" i="2"/>
  <c r="AB7" i="2"/>
  <c r="AB6" i="2"/>
  <c r="AB5" i="2"/>
  <c r="AB33" i="2"/>
  <c r="A31" i="2"/>
  <c r="Z8" i="2"/>
  <c r="AA7" i="2"/>
  <c r="AA6" i="2"/>
  <c r="AA5" i="2"/>
  <c r="AA32" i="2"/>
  <c r="A30" i="2"/>
  <c r="Y8" i="2"/>
  <c r="Z7" i="2"/>
  <c r="Z6" i="2"/>
  <c r="Z5" i="2"/>
  <c r="Z31" i="2"/>
  <c r="A29" i="2"/>
  <c r="X8" i="2"/>
  <c r="Y7" i="2"/>
  <c r="Y6" i="2"/>
  <c r="Y5" i="2"/>
  <c r="Y30" i="2"/>
  <c r="A28" i="2"/>
  <c r="W8" i="2"/>
  <c r="X7" i="2"/>
  <c r="X6" i="2"/>
  <c r="X5" i="2"/>
  <c r="X29" i="2"/>
  <c r="A27" i="2"/>
  <c r="V8" i="2"/>
  <c r="W7" i="2"/>
  <c r="W6" i="2"/>
  <c r="W5" i="2"/>
  <c r="W28" i="2"/>
  <c r="A26" i="2"/>
  <c r="U8" i="2"/>
  <c r="V7" i="2"/>
  <c r="V6" i="2"/>
  <c r="V5" i="2"/>
  <c r="V27" i="2"/>
  <c r="A25" i="2"/>
  <c r="T8" i="2"/>
  <c r="U7" i="2"/>
  <c r="U6" i="2"/>
  <c r="U5" i="2"/>
  <c r="U26" i="2"/>
  <c r="A24" i="2"/>
  <c r="S8" i="2"/>
  <c r="T7" i="2"/>
  <c r="T6" i="2"/>
  <c r="T5" i="2"/>
  <c r="T25" i="2"/>
  <c r="A23" i="2"/>
  <c r="R8" i="2"/>
  <c r="S7" i="2"/>
  <c r="S6" i="2"/>
  <c r="S5" i="2"/>
  <c r="S24" i="2"/>
  <c r="A22" i="2"/>
  <c r="Q8" i="2"/>
  <c r="R7" i="2"/>
  <c r="R6" i="2"/>
  <c r="R5" i="2"/>
  <c r="R23" i="2"/>
  <c r="A21" i="2"/>
  <c r="P8" i="2"/>
  <c r="Q7" i="2"/>
  <c r="Q6" i="2"/>
  <c r="Q5" i="2"/>
  <c r="Q22" i="2"/>
  <c r="A20" i="2"/>
  <c r="O8" i="2"/>
  <c r="P7" i="2"/>
  <c r="P6" i="2"/>
  <c r="P5" i="2"/>
  <c r="P21" i="2"/>
  <c r="A19" i="2"/>
  <c r="N8" i="2"/>
  <c r="O7" i="2"/>
  <c r="O6" i="2"/>
  <c r="O5" i="2"/>
  <c r="O20" i="2"/>
  <c r="A18" i="2"/>
  <c r="M8" i="2"/>
  <c r="N7" i="2"/>
  <c r="N6" i="2"/>
  <c r="N5" i="2"/>
  <c r="N19" i="2"/>
  <c r="A17" i="2"/>
  <c r="L8" i="2"/>
  <c r="M7" i="2"/>
  <c r="M6" i="2"/>
  <c r="M5" i="2"/>
  <c r="M18" i="2"/>
  <c r="A16" i="2"/>
  <c r="K8" i="2"/>
  <c r="L7" i="2"/>
  <c r="L6" i="2"/>
  <c r="L5" i="2"/>
  <c r="L17" i="2"/>
  <c r="A15" i="2"/>
  <c r="J8" i="2"/>
  <c r="K7" i="2"/>
  <c r="K6" i="2"/>
  <c r="K5" i="2"/>
  <c r="K16" i="2"/>
  <c r="A14" i="2"/>
  <c r="I8" i="2"/>
  <c r="J7" i="2"/>
  <c r="J6" i="2"/>
  <c r="J5" i="2"/>
  <c r="J15" i="2"/>
  <c r="A13" i="2"/>
  <c r="H8" i="2"/>
  <c r="I7" i="2"/>
  <c r="I6" i="2"/>
  <c r="I5" i="2"/>
  <c r="I14" i="2"/>
  <c r="A12" i="2"/>
  <c r="G8" i="2"/>
  <c r="H7" i="2"/>
  <c r="H6" i="2"/>
  <c r="H5" i="2"/>
  <c r="H13" i="2"/>
  <c r="A11" i="2"/>
  <c r="F8" i="2"/>
  <c r="G7" i="2"/>
  <c r="G6" i="2"/>
  <c r="G5" i="2"/>
  <c r="G12" i="2"/>
  <c r="A10" i="2"/>
  <c r="E8" i="2"/>
  <c r="F7" i="2"/>
  <c r="F6" i="2"/>
  <c r="F5" i="2"/>
  <c r="F11" i="2"/>
  <c r="A9" i="2"/>
  <c r="D8" i="2"/>
  <c r="E7" i="2"/>
  <c r="E6" i="2"/>
  <c r="E5" i="2"/>
  <c r="E10" i="2"/>
  <c r="A8" i="2"/>
  <c r="B8" i="2"/>
  <c r="D7" i="2"/>
  <c r="D6" i="2"/>
  <c r="D5" i="2"/>
  <c r="D9" i="2"/>
  <c r="B7" i="2"/>
</calcChain>
</file>

<file path=xl/sharedStrings.xml><?xml version="1.0" encoding="utf-8"?>
<sst xmlns="http://schemas.openxmlformats.org/spreadsheetml/2006/main" count="19" uniqueCount="18">
  <si>
    <t xml:space="preserve"> 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</si>
  <si>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</si>
  <si>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</si>
  <si>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</si>
  <si>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</si>
  <si>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</si>
  <si>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</si>
  <si>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</si>
  <si>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</si>
  <si>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</si>
  <si>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</si>
  <si>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</si>
  <si>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 epi week, Sunday date</t>
  </si>
  <si>
    <t>March</t>
  </si>
  <si>
    <t>Select the Sunday of the start week of Zika outbreak (mm/dd/yyyy):</t>
  </si>
  <si>
    <t>Select the Sunday of the week after the Zika outbreak (mm/dd/yyyy):</t>
  </si>
  <si>
    <t>Reefhuis et al. EID 2016</t>
  </si>
  <si>
    <t>Projecting Month of Birth for At-Risk Infants after Zika Virus Disease Outbreaks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</si>
</sst>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A9D08E"/>
      <name val="Calibri"/>
      <family val="2"/>
      <scheme val="minor"/>
    </font>
    <font>
      <sz val="11"/>
      <color rgb="FFC6E0B4"/>
      <name val="Calibri"/>
      <family val="2"/>
      <scheme val="minor"/>
    </font>
    <font>
      <b/>
      <sz val="12"/>
      <color rgb="FFC6E0B4"/>
      <name val="Calibri"/>
      <family val="2"/>
      <scheme val="minor"/>
    </font>
    <font>
      <sz val="11"/>
      <color rgb="FF6AA34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6AA34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6E0B4"/>
        <bgColor indexed="64"/>
      </patternFill>
    </fill>
  </fills>
  <borders count="15">
    <border>
      <left/>
      <right/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rgb="FF6AA343"/>
      </bottom>
      <diagonal/>
    </border>
    <border>
      <left/>
      <right style="thin">
        <color theme="9" tint="-0.499984740745262"/>
      </right>
      <top/>
      <bottom style="medium">
        <color rgb="FF6AA34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14" fontId="0" fillId="0" borderId="0" xfId="0" applyNumberFormat="1"/>
    <xf numFmtId="14" fontId="0" fillId="0" borderId="11" xfId="0" applyNumberFormat="1" applyBorder="1"/>
    <xf numFmtId="0" fontId="12" fillId="0" borderId="0" xfId="0" applyFont="1" applyBorder="1"/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Alignment="1" applyProtection="1">
      <alignment vertical="center"/>
    </xf>
    <xf numFmtId="0" fontId="1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0" fillId="2" borderId="1" xfId="0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0" fillId="6" borderId="1" xfId="0" applyFill="1" applyBorder="1" applyProtection="1"/>
    <xf numFmtId="0" fontId="5" fillId="2" borderId="1" xfId="0" applyFont="1" applyFill="1" applyBorder="1" applyProtection="1"/>
    <xf numFmtId="0" fontId="3" fillId="0" borderId="0" xfId="0" applyFont="1" applyBorder="1" applyAlignment="1" applyProtection="1">
      <alignment wrapText="1"/>
    </xf>
    <xf numFmtId="0" fontId="0" fillId="6" borderId="2" xfId="0" applyFill="1" applyBorder="1" applyProtection="1"/>
    <xf numFmtId="0" fontId="0" fillId="3" borderId="3" xfId="0" applyFill="1" applyBorder="1" applyProtection="1"/>
    <xf numFmtId="0" fontId="0" fillId="6" borderId="4" xfId="0" applyFill="1" applyBorder="1" applyProtection="1"/>
    <xf numFmtId="0" fontId="0" fillId="0" borderId="0" xfId="0" applyFill="1" applyProtection="1"/>
    <xf numFmtId="0" fontId="0" fillId="3" borderId="1" xfId="0" applyFill="1" applyBorder="1" applyProtection="1"/>
    <xf numFmtId="0" fontId="4" fillId="0" borderId="0" xfId="0" applyFont="1" applyFill="1" applyBorder="1" applyAlignment="1" applyProtection="1">
      <alignment wrapText="1"/>
    </xf>
    <xf numFmtId="0" fontId="0" fillId="3" borderId="2" xfId="0" applyFill="1" applyBorder="1" applyProtection="1"/>
    <xf numFmtId="0" fontId="0" fillId="6" borderId="5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0" fillId="2" borderId="2" xfId="0" applyFill="1" applyBorder="1" applyProtection="1"/>
    <xf numFmtId="0" fontId="11" fillId="4" borderId="1" xfId="0" applyFont="1" applyFill="1" applyBorder="1" applyProtection="1"/>
    <xf numFmtId="0" fontId="8" fillId="3" borderId="4" xfId="0" applyFont="1" applyFill="1" applyBorder="1" applyProtection="1"/>
    <xf numFmtId="0" fontId="8" fillId="3" borderId="1" xfId="0" applyFont="1" applyFill="1" applyBorder="1" applyProtection="1"/>
    <xf numFmtId="0" fontId="9" fillId="6" borderId="4" xfId="0" applyFont="1" applyFill="1" applyBorder="1" applyProtection="1"/>
    <xf numFmtId="0" fontId="9" fillId="6" borderId="1" xfId="0" applyFont="1" applyFill="1" applyBorder="1" applyProtection="1"/>
    <xf numFmtId="49" fontId="11" fillId="4" borderId="1" xfId="0" applyNumberFormat="1" applyFont="1" applyFill="1" applyBorder="1" applyAlignment="1" applyProtection="1">
      <alignment horizontal="right"/>
    </xf>
    <xf numFmtId="49" fontId="11" fillId="4" borderId="2" xfId="0" applyNumberFormat="1" applyFont="1" applyFill="1" applyBorder="1" applyAlignment="1" applyProtection="1">
      <alignment horizontal="right"/>
    </xf>
    <xf numFmtId="49" fontId="11" fillId="4" borderId="1" xfId="0" applyNumberFormat="1" applyFont="1" applyFill="1" applyBorder="1" applyProtection="1"/>
    <xf numFmtId="0" fontId="5" fillId="0" borderId="9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49" fontId="5" fillId="0" borderId="9" xfId="0" applyNumberFormat="1" applyFont="1" applyFill="1" applyBorder="1" applyAlignment="1" applyProtection="1">
      <alignment horizontal="right"/>
    </xf>
    <xf numFmtId="49" fontId="11" fillId="4" borderId="2" xfId="0" applyNumberFormat="1" applyFont="1" applyFill="1" applyBorder="1" applyProtection="1"/>
    <xf numFmtId="0" fontId="9" fillId="6" borderId="2" xfId="0" applyFont="1" applyFill="1" applyBorder="1" applyProtection="1"/>
    <xf numFmtId="0" fontId="0" fillId="2" borderId="6" xfId="0" applyFill="1" applyBorder="1" applyProtection="1"/>
    <xf numFmtId="49" fontId="0" fillId="0" borderId="0" xfId="0" applyNumberFormat="1" applyFill="1" applyBorder="1" applyProtection="1"/>
    <xf numFmtId="0" fontId="8" fillId="3" borderId="5" xfId="0" applyFont="1" applyFill="1" applyBorder="1" applyProtection="1"/>
    <xf numFmtId="0" fontId="9" fillId="6" borderId="6" xfId="0" applyFont="1" applyFill="1" applyBorder="1" applyProtection="1"/>
    <xf numFmtId="49" fontId="8" fillId="3" borderId="4" xfId="0" applyNumberFormat="1" applyFont="1" applyFill="1" applyBorder="1" applyProtection="1"/>
    <xf numFmtId="49" fontId="8" fillId="3" borderId="1" xfId="0" applyNumberFormat="1" applyFont="1" applyFill="1" applyBorder="1" applyProtection="1"/>
    <xf numFmtId="49" fontId="9" fillId="6" borderId="4" xfId="0" applyNumberFormat="1" applyFont="1" applyFill="1" applyBorder="1" applyProtection="1"/>
    <xf numFmtId="49" fontId="9" fillId="6" borderId="1" xfId="0" applyNumberFormat="1" applyFont="1" applyFill="1" applyBorder="1" applyProtection="1"/>
    <xf numFmtId="49" fontId="9" fillId="6" borderId="2" xfId="0" applyNumberFormat="1" applyFont="1" applyFill="1" applyBorder="1" applyProtection="1"/>
    <xf numFmtId="0" fontId="5" fillId="2" borderId="2" xfId="0" applyFont="1" applyFill="1" applyBorder="1" applyAlignment="1" applyProtection="1">
      <alignment horizontal="left"/>
    </xf>
    <xf numFmtId="0" fontId="10" fillId="6" borderId="6" xfId="0" applyFont="1" applyFill="1" applyBorder="1" applyAlignment="1" applyProtection="1">
      <alignment horizontal="right"/>
    </xf>
    <xf numFmtId="49" fontId="0" fillId="0" borderId="0" xfId="0" applyNumberFormat="1" applyBorder="1" applyProtection="1"/>
    <xf numFmtId="49" fontId="7" fillId="0" borderId="9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Fill="1" applyProtection="1"/>
    <xf numFmtId="0" fontId="5" fillId="0" borderId="9" xfId="0" applyFont="1" applyBorder="1" applyAlignment="1" applyProtection="1">
      <alignment horizontal="right"/>
    </xf>
    <xf numFmtId="49" fontId="8" fillId="3" borderId="2" xfId="0" applyNumberFormat="1" applyFont="1" applyFill="1" applyBorder="1" applyProtection="1"/>
    <xf numFmtId="0" fontId="11" fillId="4" borderId="2" xfId="0" applyFont="1" applyFill="1" applyBorder="1" applyProtection="1"/>
    <xf numFmtId="49" fontId="5" fillId="0" borderId="0" xfId="0" applyNumberFormat="1" applyFont="1" applyFill="1" applyProtection="1"/>
    <xf numFmtId="49" fontId="11" fillId="4" borderId="6" xfId="0" applyNumberFormat="1" applyFont="1" applyFill="1" applyBorder="1" applyAlignment="1" applyProtection="1">
      <alignment horizontal="right"/>
    </xf>
    <xf numFmtId="49" fontId="11" fillId="4" borderId="10" xfId="0" applyNumberFormat="1" applyFont="1" applyFill="1" applyBorder="1" applyAlignment="1" applyProtection="1">
      <alignment horizontal="right"/>
    </xf>
    <xf numFmtId="0" fontId="5" fillId="0" borderId="0" xfId="0" applyFont="1" applyFill="1" applyProtection="1"/>
    <xf numFmtId="14" fontId="0" fillId="5" borderId="0" xfId="0" applyNumberFormat="1" applyFill="1" applyAlignment="1" applyProtection="1">
      <alignment vertical="center"/>
    </xf>
    <xf numFmtId="0" fontId="5" fillId="2" borderId="1" xfId="0" applyFont="1" applyFill="1" applyBorder="1" applyAlignment="1" applyProtection="1"/>
    <xf numFmtId="14" fontId="6" fillId="0" borderId="0" xfId="0" applyNumberFormat="1" applyFont="1" applyAlignment="1" applyProtection="1">
      <alignment vertical="center"/>
    </xf>
    <xf numFmtId="0" fontId="7" fillId="2" borderId="1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7" fillId="0" borderId="9" xfId="0" applyFont="1" applyFill="1" applyBorder="1" applyAlignment="1" applyProtection="1">
      <alignment horizontal="right"/>
    </xf>
    <xf numFmtId="0" fontId="5" fillId="0" borderId="0" xfId="0" applyFont="1" applyProtection="1"/>
    <xf numFmtId="14" fontId="5" fillId="0" borderId="0" xfId="0" applyNumberFormat="1" applyFont="1" applyAlignment="1" applyProtection="1"/>
    <xf numFmtId="14" fontId="7" fillId="0" borderId="0" xfId="0" applyNumberFormat="1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49" fontId="8" fillId="3" borderId="14" xfId="0" applyNumberFormat="1" applyFont="1" applyFill="1" applyBorder="1" applyProtection="1"/>
    <xf numFmtId="14" fontId="13" fillId="5" borderId="0" xfId="0" applyNumberFormat="1" applyFon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 wrapText="1"/>
    </xf>
    <xf numFmtId="14" fontId="14" fillId="0" borderId="0" xfId="0" applyNumberFormat="1" applyFont="1" applyAlignment="1" applyProtection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1">
    <cellStyle name="Normal" xfId="0" builtinId="0"/>
  </cellStyles>
  <dxfs count="11">
    <dxf>
      <font>
        <color rgb="FF9C6500"/>
      </font>
      <fill>
        <patternFill>
          <bgColor rgb="FFFFEB9C"/>
        </patternFill>
      </fill>
    </dxf>
    <dxf>
      <font>
        <color rgb="FFFF9933"/>
      </font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ont>
        <color rgb="FFFF9933"/>
      </font>
      <fill>
        <patternFill>
          <bgColor rgb="FFFF9933"/>
        </patternFill>
      </fill>
    </dxf>
    <dxf>
      <font>
        <color rgb="FFFF9933"/>
      </font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6AA343"/>
      <color rgb="FFA9D08E"/>
      <color rgb="FFFF993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147206</xdr:colOff>
      <xdr:row>51</xdr:row>
      <xdr:rowOff>21308</xdr:rowOff>
    </xdr:from>
    <xdr:ext cx="593304" cy="2277226"/>
    <xdr:sp macro="" textlink="">
      <xdr:nvSpPr>
        <xdr:cNvPr id="50" name="TextBox 49"/>
        <xdr:cNvSpPr txBox="1"/>
      </xdr:nvSpPr>
      <xdr:spPr>
        <a:xfrm rot="2758579">
          <a:off x="9897045" y="10380649"/>
          <a:ext cx="2277226" cy="593304"/>
        </a:xfrm>
        <a:prstGeom prst="rect">
          <a:avLst/>
        </a:prstGeom>
        <a:solidFill>
          <a:srgbClr val="C6E0B4">
            <a:alpha val="75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 b="1">
              <a:solidFill>
                <a:schemeClr val="bg2">
                  <a:lumMod val="25000"/>
                </a:schemeClr>
              </a:solidFill>
            </a:rPr>
            <a:t>1</a:t>
          </a:r>
          <a:r>
            <a:rPr lang="en-US" sz="3200" b="1" baseline="30000">
              <a:solidFill>
                <a:schemeClr val="bg2">
                  <a:lumMod val="25000"/>
                </a:schemeClr>
              </a:solidFill>
            </a:rPr>
            <a:t>st</a:t>
          </a:r>
          <a:r>
            <a:rPr lang="en-US" sz="3200" b="1">
              <a:solidFill>
                <a:schemeClr val="bg2">
                  <a:lumMod val="25000"/>
                </a:schemeClr>
              </a:solidFill>
            </a:rPr>
            <a:t> trimester</a:t>
          </a:r>
        </a:p>
      </xdr:txBody>
    </xdr:sp>
    <xdr:clientData/>
  </xdr:oneCellAnchor>
  <xdr:oneCellAnchor>
    <xdr:from>
      <xdr:col>43</xdr:col>
      <xdr:colOff>122473</xdr:colOff>
      <xdr:row>63</xdr:row>
      <xdr:rowOff>65623</xdr:rowOff>
    </xdr:from>
    <xdr:ext cx="593304" cy="2336024"/>
    <xdr:sp macro="" textlink="">
      <xdr:nvSpPr>
        <xdr:cNvPr id="51" name="TextBox 50"/>
        <xdr:cNvSpPr txBox="1"/>
      </xdr:nvSpPr>
      <xdr:spPr>
        <a:xfrm rot="2755347">
          <a:off x="9842913" y="12740363"/>
          <a:ext cx="2336024" cy="593304"/>
        </a:xfrm>
        <a:prstGeom prst="rect">
          <a:avLst/>
        </a:prstGeom>
        <a:solidFill>
          <a:srgbClr val="A9D08E">
            <a:alpha val="75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 b="1">
              <a:solidFill>
                <a:schemeClr val="bg2">
                  <a:lumMod val="25000"/>
                </a:schemeClr>
              </a:solidFill>
            </a:rPr>
            <a:t>2</a:t>
          </a:r>
          <a:r>
            <a:rPr lang="en-US" sz="3200" b="1" baseline="30000">
              <a:solidFill>
                <a:schemeClr val="bg2">
                  <a:lumMod val="25000"/>
                </a:schemeClr>
              </a:solidFill>
            </a:rPr>
            <a:t>nd </a:t>
          </a:r>
          <a:r>
            <a:rPr lang="en-US" sz="3200" b="1">
              <a:solidFill>
                <a:schemeClr val="bg2">
                  <a:lumMod val="25000"/>
                </a:schemeClr>
              </a:solidFill>
            </a:rPr>
            <a:t>trimester</a:t>
          </a:r>
        </a:p>
      </xdr:txBody>
    </xdr:sp>
    <xdr:clientData/>
  </xdr:oneCellAnchor>
  <xdr:oneCellAnchor>
    <xdr:from>
      <xdr:col>38</xdr:col>
      <xdr:colOff>120753</xdr:colOff>
      <xdr:row>81</xdr:row>
      <xdr:rowOff>120741</xdr:rowOff>
    </xdr:from>
    <xdr:ext cx="2317366" cy="593304"/>
    <xdr:sp macro="" textlink="">
      <xdr:nvSpPr>
        <xdr:cNvPr id="52" name="TextBox 51"/>
        <xdr:cNvSpPr txBox="1"/>
      </xdr:nvSpPr>
      <xdr:spPr>
        <a:xfrm rot="2667530">
          <a:off x="7383272" y="15134963"/>
          <a:ext cx="2317366" cy="593304"/>
        </a:xfrm>
        <a:prstGeom prst="rect">
          <a:avLst/>
        </a:prstGeom>
        <a:solidFill>
          <a:srgbClr val="6AA343">
            <a:alpha val="75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 b="1">
              <a:solidFill>
                <a:schemeClr val="bg2">
                  <a:lumMod val="25000"/>
                </a:schemeClr>
              </a:solidFill>
            </a:rPr>
            <a:t>3</a:t>
          </a:r>
          <a:r>
            <a:rPr lang="en-US" sz="3200" b="1" baseline="30000">
              <a:solidFill>
                <a:schemeClr val="bg2">
                  <a:lumMod val="25000"/>
                </a:schemeClr>
              </a:solidFill>
            </a:rPr>
            <a:t>rd</a:t>
          </a:r>
          <a:r>
            <a:rPr lang="en-US" sz="3200" b="1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US" sz="3200" b="1">
              <a:solidFill>
                <a:schemeClr val="bg2">
                  <a:lumMod val="25000"/>
                </a:schemeClr>
              </a:solidFill>
            </a:rPr>
            <a:t>trimester</a:t>
          </a:r>
        </a:p>
      </xdr:txBody>
    </xdr:sp>
    <xdr:clientData/>
  </xdr:oneCellAnchor>
  <xdr:twoCellAnchor>
    <xdr:from>
      <xdr:col>28</xdr:col>
      <xdr:colOff>118721</xdr:colOff>
      <xdr:row>25</xdr:row>
      <xdr:rowOff>142428</xdr:rowOff>
    </xdr:from>
    <xdr:to>
      <xdr:col>40</xdr:col>
      <xdr:colOff>156351</xdr:colOff>
      <xdr:row>28</xdr:row>
      <xdr:rowOff>57762</xdr:rowOff>
    </xdr:to>
    <xdr:sp macro="" textlink="">
      <xdr:nvSpPr>
        <xdr:cNvPr id="2" name="TextBox 1"/>
        <xdr:cNvSpPr txBox="1"/>
      </xdr:nvSpPr>
      <xdr:spPr>
        <a:xfrm>
          <a:off x="5528921" y="4424868"/>
          <a:ext cx="2232190" cy="5096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Beginning of</a:t>
          </a:r>
          <a:r>
            <a:rPr lang="en-US" sz="1400" baseline="0"/>
            <a:t> pregnancy</a:t>
          </a:r>
          <a:endParaRPr lang="en-US" sz="1400"/>
        </a:p>
      </xdr:txBody>
    </xdr:sp>
    <xdr:clientData/>
  </xdr:twoCellAnchor>
  <xdr:twoCellAnchor>
    <xdr:from>
      <xdr:col>18</xdr:col>
      <xdr:colOff>130390</xdr:colOff>
      <xdr:row>81</xdr:row>
      <xdr:rowOff>186454</xdr:rowOff>
    </xdr:from>
    <xdr:to>
      <xdr:col>31</xdr:col>
      <xdr:colOff>120984</xdr:colOff>
      <xdr:row>84</xdr:row>
      <xdr:rowOff>157667</xdr:rowOff>
    </xdr:to>
    <xdr:sp macro="" textlink="">
      <xdr:nvSpPr>
        <xdr:cNvPr id="7" name="TextBox 6"/>
        <xdr:cNvSpPr txBox="1"/>
      </xdr:nvSpPr>
      <xdr:spPr>
        <a:xfrm>
          <a:off x="3711790" y="15563614"/>
          <a:ext cx="2368034" cy="565573"/>
        </a:xfrm>
        <a:prstGeom prst="rect">
          <a:avLst/>
        </a:prstGeom>
        <a:solidFill>
          <a:srgbClr val="A9D08E"/>
        </a:solidFill>
        <a:ln w="19050" cmpd="sng">
          <a:solidFill>
            <a:srgbClr val="6AA34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Delivery</a:t>
          </a:r>
          <a:r>
            <a:rPr lang="en-US" sz="1400" baseline="0"/>
            <a:t> dates </a:t>
          </a:r>
        </a:p>
        <a:p>
          <a:pPr algn="ctr"/>
          <a:r>
            <a:rPr lang="en-US" sz="1400" baseline="0"/>
            <a:t>(assuming 40 wk pregnancy)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7"/>
  <sheetViews>
    <sheetView tabSelected="1" zoomScale="81" zoomScaleNormal="81" workbookViewId="0">
      <selection activeCell="Y2" sqref="Y2:AC2"/>
    </sheetView>
  </sheetViews>
  <sheetFormatPr defaultColWidth="8.88671875" defaultRowHeight="15.6" customHeight="1" x14ac:dyDescent="0.3"/>
  <cols>
    <col min="1" max="1" width="12.109375" style="8" customWidth="1"/>
    <col min="2" max="2" width="2.5546875" style="9" hidden="1" customWidth="1"/>
    <col min="3" max="3" width="5.6640625" style="9" customWidth="1"/>
    <col min="4" max="66" width="2.6640625" style="11" customWidth="1"/>
    <col min="67" max="16384" width="8.88671875" style="11"/>
  </cols>
  <sheetData>
    <row r="1" spans="1:66" ht="47.4" customHeight="1" x14ac:dyDescent="0.3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1:66" s="75" customFormat="1" ht="28.2" customHeight="1" x14ac:dyDescent="0.35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1">
        <v>42309</v>
      </c>
      <c r="Z2" s="81"/>
      <c r="AA2" s="81"/>
      <c r="AB2" s="81"/>
      <c r="AC2" s="81"/>
      <c r="AH2" s="76"/>
      <c r="AI2" s="76"/>
      <c r="AJ2" s="76"/>
      <c r="AK2" s="76"/>
      <c r="AL2" s="76"/>
      <c r="AZ2" s="76"/>
      <c r="BA2" s="76"/>
    </row>
    <row r="3" spans="1:66" s="75" customFormat="1" ht="27.6" customHeight="1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1">
        <v>42428</v>
      </c>
      <c r="Z3" s="81"/>
      <c r="AA3" s="81"/>
      <c r="AB3" s="81"/>
      <c r="AC3" s="81"/>
    </row>
    <row r="4" spans="1:66" ht="15.6" hidden="1" customHeight="1" x14ac:dyDescent="0.3"/>
    <row r="5" spans="1:66" s="78" customFormat="1" ht="15.6" hidden="1" customHeight="1" x14ac:dyDescent="0.35">
      <c r="A5" s="77"/>
      <c r="D5" s="79" t="str">
        <f t="shared" ref="D5:AY5" si="0">IF(D7=" "," ", D6)</f>
        <v>May</v>
      </c>
      <c r="E5" s="78" t="str">
        <f t="shared" si="0"/>
        <v xml:space="preserve"> </v>
      </c>
      <c r="F5" s="78" t="str">
        <f t="shared" si="0"/>
        <v xml:space="preserve"> </v>
      </c>
      <c r="G5" s="78" t="str">
        <f t="shared" si="0"/>
        <v xml:space="preserve"> </v>
      </c>
      <c r="H5" s="78" t="str">
        <f t="shared" si="0"/>
        <v xml:space="preserve"> </v>
      </c>
      <c r="I5" s="78" t="str">
        <f t="shared" si="0"/>
        <v>June</v>
      </c>
      <c r="J5" s="78" t="str">
        <f t="shared" si="0"/>
        <v xml:space="preserve"> </v>
      </c>
      <c r="K5" s="78" t="str">
        <f t="shared" si="0"/>
        <v xml:space="preserve"> </v>
      </c>
      <c r="L5" s="78" t="str">
        <f t="shared" si="0"/>
        <v xml:space="preserve"> </v>
      </c>
      <c r="M5" s="78" t="str">
        <f t="shared" si="0"/>
        <v>July</v>
      </c>
      <c r="N5" s="78" t="str">
        <f t="shared" si="0"/>
        <v xml:space="preserve"> </v>
      </c>
      <c r="O5" s="78" t="str">
        <f t="shared" si="0"/>
        <v xml:space="preserve"> </v>
      </c>
      <c r="P5" s="78" t="str">
        <f t="shared" si="0"/>
        <v xml:space="preserve"> </v>
      </c>
      <c r="Q5" s="78" t="str">
        <f t="shared" si="0"/>
        <v>August</v>
      </c>
      <c r="R5" s="78" t="str">
        <f t="shared" si="0"/>
        <v xml:space="preserve"> </v>
      </c>
      <c r="S5" s="78" t="str">
        <f t="shared" si="0"/>
        <v xml:space="preserve"> </v>
      </c>
      <c r="T5" s="78" t="str">
        <f t="shared" si="0"/>
        <v xml:space="preserve"> </v>
      </c>
      <c r="U5" s="78" t="str">
        <f t="shared" si="0"/>
        <v xml:space="preserve"> </v>
      </c>
      <c r="V5" s="78" t="str">
        <f t="shared" si="0"/>
        <v>September</v>
      </c>
      <c r="W5" s="78" t="str">
        <f t="shared" si="0"/>
        <v xml:space="preserve"> </v>
      </c>
      <c r="X5" s="78" t="str">
        <f t="shared" si="0"/>
        <v xml:space="preserve"> </v>
      </c>
      <c r="Y5" s="78" t="str">
        <f t="shared" si="0"/>
        <v xml:space="preserve"> </v>
      </c>
      <c r="Z5" s="78" t="str">
        <f t="shared" si="0"/>
        <v>October</v>
      </c>
      <c r="AA5" s="78" t="str">
        <f t="shared" si="0"/>
        <v xml:space="preserve"> </v>
      </c>
      <c r="AB5" s="78" t="str">
        <f t="shared" si="0"/>
        <v xml:space="preserve"> </v>
      </c>
      <c r="AC5" s="78" t="str">
        <f t="shared" si="0"/>
        <v xml:space="preserve"> </v>
      </c>
      <c r="AD5" s="78" t="str">
        <f t="shared" si="0"/>
        <v>November</v>
      </c>
      <c r="AE5" s="78" t="str">
        <f t="shared" si="0"/>
        <v xml:space="preserve"> </v>
      </c>
      <c r="AF5" s="78" t="str">
        <f t="shared" si="0"/>
        <v xml:space="preserve"> </v>
      </c>
      <c r="AG5" s="78" t="str">
        <f t="shared" si="0"/>
        <v xml:space="preserve"> </v>
      </c>
      <c r="AH5" s="78" t="str">
        <f t="shared" si="0"/>
        <v xml:space="preserve"> </v>
      </c>
      <c r="AI5" s="78" t="str">
        <f t="shared" si="0"/>
        <v>December</v>
      </c>
      <c r="AJ5" s="78" t="str">
        <f t="shared" si="0"/>
        <v xml:space="preserve"> </v>
      </c>
      <c r="AK5" s="78" t="str">
        <f t="shared" si="0"/>
        <v xml:space="preserve"> </v>
      </c>
      <c r="AL5" s="78" t="str">
        <f t="shared" si="0"/>
        <v xml:space="preserve"> </v>
      </c>
      <c r="AM5" s="78" t="str">
        <f t="shared" si="0"/>
        <v>January</v>
      </c>
      <c r="AN5" s="78" t="str">
        <f t="shared" si="0"/>
        <v xml:space="preserve"> </v>
      </c>
      <c r="AO5" s="78" t="str">
        <f t="shared" si="0"/>
        <v xml:space="preserve"> </v>
      </c>
      <c r="AP5" s="78" t="str">
        <f t="shared" si="0"/>
        <v xml:space="preserve"> </v>
      </c>
      <c r="AQ5" s="78" t="str">
        <f t="shared" si="0"/>
        <v xml:space="preserve"> </v>
      </c>
      <c r="AR5" s="78" t="str">
        <f t="shared" si="0"/>
        <v>February</v>
      </c>
      <c r="AS5" s="78" t="str">
        <f t="shared" si="0"/>
        <v xml:space="preserve"> </v>
      </c>
      <c r="AT5" s="78" t="str">
        <f t="shared" si="0"/>
        <v xml:space="preserve"> </v>
      </c>
      <c r="AU5" s="78" t="str">
        <f t="shared" si="0"/>
        <v xml:space="preserve"> </v>
      </c>
      <c r="AV5" s="78" t="str">
        <f t="shared" si="0"/>
        <v>March</v>
      </c>
      <c r="AW5" s="78" t="str">
        <f t="shared" si="0"/>
        <v xml:space="preserve"> </v>
      </c>
      <c r="AX5" s="78" t="str">
        <f t="shared" si="0"/>
        <v xml:space="preserve"> </v>
      </c>
      <c r="AY5" s="78" t="str">
        <f t="shared" si="0"/>
        <v xml:space="preserve"> </v>
      </c>
      <c r="AZ5" s="78" t="str">
        <f t="shared" ref="AZ5:BN5" si="1">IF(AZ7=" "," ", AZ6)</f>
        <v>April</v>
      </c>
      <c r="BA5" s="78" t="str">
        <f t="shared" si="1"/>
        <v xml:space="preserve"> </v>
      </c>
      <c r="BB5" s="78" t="str">
        <f t="shared" si="1"/>
        <v xml:space="preserve"> </v>
      </c>
      <c r="BC5" s="78" t="str">
        <f t="shared" si="1"/>
        <v xml:space="preserve"> </v>
      </c>
      <c r="BD5" s="78" t="str">
        <f t="shared" si="1"/>
        <v>May</v>
      </c>
      <c r="BE5" s="78" t="str">
        <f t="shared" si="1"/>
        <v xml:space="preserve"> </v>
      </c>
      <c r="BF5" s="78" t="str">
        <f t="shared" si="1"/>
        <v xml:space="preserve"> </v>
      </c>
      <c r="BG5" s="78" t="str">
        <f t="shared" si="1"/>
        <v xml:space="preserve"> </v>
      </c>
      <c r="BH5" s="78" t="str">
        <f t="shared" si="1"/>
        <v xml:space="preserve"> </v>
      </c>
      <c r="BI5" s="78" t="str">
        <f t="shared" si="1"/>
        <v>June</v>
      </c>
      <c r="BJ5" s="78" t="str">
        <f t="shared" si="1"/>
        <v xml:space="preserve"> </v>
      </c>
      <c r="BK5" s="78" t="str">
        <f t="shared" si="1"/>
        <v xml:space="preserve"> </v>
      </c>
      <c r="BL5" s="78" t="str">
        <f t="shared" si="1"/>
        <v xml:space="preserve"> </v>
      </c>
      <c r="BM5" s="78" t="str">
        <f t="shared" si="1"/>
        <v>July</v>
      </c>
      <c r="BN5" s="78" t="str">
        <f t="shared" si="1"/>
        <v xml:space="preserve"> </v>
      </c>
    </row>
    <row r="6" spans="1:66" s="78" customFormat="1" ht="15.6" hidden="1" customHeight="1" x14ac:dyDescent="0.35">
      <c r="A6" s="77"/>
      <c r="D6" s="79" t="str">
        <f>HLOOKUP(D7,'epiweek lookup'!$A$1:$L$2,2,TRUE)</f>
        <v>May</v>
      </c>
      <c r="E6" s="78" t="e">
        <f>HLOOKUP(E7,'epiweek lookup'!$A$1:$L$2,2,TRUE)</f>
        <v>#N/A</v>
      </c>
      <c r="F6" s="78" t="e">
        <f>HLOOKUP(F7,'epiweek lookup'!$A$1:$L$2,2,TRUE)</f>
        <v>#N/A</v>
      </c>
      <c r="G6" s="78" t="e">
        <f>HLOOKUP(G7,'epiweek lookup'!$A$1:$L$2,2,TRUE)</f>
        <v>#N/A</v>
      </c>
      <c r="H6" s="78" t="e">
        <f>HLOOKUP(H7,'epiweek lookup'!$A$1:$L$2,2,TRUE)</f>
        <v>#N/A</v>
      </c>
      <c r="I6" s="78" t="str">
        <f>HLOOKUP(I7,'epiweek lookup'!$A$1:$L$2,2,TRUE)</f>
        <v>June</v>
      </c>
      <c r="J6" s="78" t="e">
        <f>HLOOKUP(J7,'epiweek lookup'!$A$1:$L$2,2,TRUE)</f>
        <v>#N/A</v>
      </c>
      <c r="K6" s="78" t="e">
        <f>HLOOKUP(K7,'epiweek lookup'!$A$1:$L$2,2,TRUE)</f>
        <v>#N/A</v>
      </c>
      <c r="L6" s="78" t="e">
        <f>HLOOKUP(L7,'epiweek lookup'!$A$1:$L$2,2,TRUE)</f>
        <v>#N/A</v>
      </c>
      <c r="M6" s="78" t="str">
        <f>HLOOKUP(M7,'epiweek lookup'!$A$1:$L$2,2,TRUE)</f>
        <v>July</v>
      </c>
      <c r="N6" s="78" t="e">
        <f>HLOOKUP(N7,'epiweek lookup'!$A$1:$L$2,2,TRUE)</f>
        <v>#N/A</v>
      </c>
      <c r="O6" s="78" t="e">
        <f>HLOOKUP(O7,'epiweek lookup'!$A$1:$L$2,2,TRUE)</f>
        <v>#N/A</v>
      </c>
      <c r="P6" s="78" t="e">
        <f>HLOOKUP(P7,'epiweek lookup'!$A$1:$L$2,2,TRUE)</f>
        <v>#N/A</v>
      </c>
      <c r="Q6" s="78" t="str">
        <f>HLOOKUP(Q7,'epiweek lookup'!$A$1:$L$2,2,TRUE)</f>
        <v>August</v>
      </c>
      <c r="R6" s="78" t="e">
        <f>HLOOKUP(R7,'epiweek lookup'!$A$1:$L$2,2,TRUE)</f>
        <v>#N/A</v>
      </c>
      <c r="S6" s="78" t="e">
        <f>HLOOKUP(S7,'epiweek lookup'!$A$1:$L$2,2,TRUE)</f>
        <v>#N/A</v>
      </c>
      <c r="T6" s="78" t="e">
        <f>HLOOKUP(T7,'epiweek lookup'!$A$1:$L$2,2,TRUE)</f>
        <v>#N/A</v>
      </c>
      <c r="U6" s="78" t="e">
        <f>HLOOKUP(U7,'epiweek lookup'!$A$1:$L$2,2,TRUE)</f>
        <v>#N/A</v>
      </c>
      <c r="V6" s="78" t="str">
        <f>HLOOKUP(V7,'epiweek lookup'!$A$1:$L$2,2,TRUE)</f>
        <v>September</v>
      </c>
      <c r="W6" s="78" t="e">
        <f>HLOOKUP(W7,'epiweek lookup'!$A$1:$L$2,2,TRUE)</f>
        <v>#N/A</v>
      </c>
      <c r="X6" s="78" t="e">
        <f>HLOOKUP(X7,'epiweek lookup'!$A$1:$L$2,2,TRUE)</f>
        <v>#N/A</v>
      </c>
      <c r="Y6" s="78" t="e">
        <f>HLOOKUP(Y7,'epiweek lookup'!$A$1:$L$2,2,TRUE)</f>
        <v>#N/A</v>
      </c>
      <c r="Z6" s="78" t="str">
        <f>HLOOKUP(Z7,'epiweek lookup'!$A$1:$L$2,2,TRUE)</f>
        <v>October</v>
      </c>
      <c r="AA6" s="78" t="e">
        <f>HLOOKUP(AA7,'epiweek lookup'!$A$1:$L$2,2,TRUE)</f>
        <v>#N/A</v>
      </c>
      <c r="AB6" s="78" t="e">
        <f>HLOOKUP(AB7,'epiweek lookup'!$A$1:$L$2,2,TRUE)</f>
        <v>#N/A</v>
      </c>
      <c r="AC6" s="78" t="e">
        <f>HLOOKUP(AC7,'epiweek lookup'!$A$1:$L$2,2,TRUE)</f>
        <v>#N/A</v>
      </c>
      <c r="AD6" s="78" t="str">
        <f>HLOOKUP(AD7,'epiweek lookup'!$A$1:$L$2,2,TRUE)</f>
        <v>November</v>
      </c>
      <c r="AE6" s="78" t="e">
        <f>HLOOKUP(AE7,'epiweek lookup'!$A$1:$L$2,2,TRUE)</f>
        <v>#N/A</v>
      </c>
      <c r="AF6" s="78" t="e">
        <f>HLOOKUP(AF7,'epiweek lookup'!$A$1:$L$2,2,TRUE)</f>
        <v>#N/A</v>
      </c>
      <c r="AG6" s="78" t="e">
        <f>HLOOKUP(AG7,'epiweek lookup'!$A$1:$L$2,2,TRUE)</f>
        <v>#N/A</v>
      </c>
      <c r="AH6" s="78" t="e">
        <f>HLOOKUP(AH7,'epiweek lookup'!$A$1:$L$2,2,TRUE)</f>
        <v>#N/A</v>
      </c>
      <c r="AI6" s="78" t="str">
        <f>HLOOKUP(AI7,'epiweek lookup'!$A$1:$L$2,2,TRUE)</f>
        <v>December</v>
      </c>
      <c r="AJ6" s="78" t="e">
        <f>HLOOKUP(AJ7,'epiweek lookup'!$A$1:$L$2,2,TRUE)</f>
        <v>#N/A</v>
      </c>
      <c r="AK6" s="78" t="e">
        <f>HLOOKUP(AK7,'epiweek lookup'!$A$1:$L$2,2,TRUE)</f>
        <v>#N/A</v>
      </c>
      <c r="AL6" s="78" t="e">
        <f>HLOOKUP(AL7,'epiweek lookup'!$A$1:$L$2,2,TRUE)</f>
        <v>#N/A</v>
      </c>
      <c r="AM6" s="78" t="str">
        <f>HLOOKUP(AM7,'epiweek lookup'!$A$1:$L$2,2,TRUE)</f>
        <v>January</v>
      </c>
      <c r="AN6" s="78" t="e">
        <f>HLOOKUP(AN7,'epiweek lookup'!$A$1:$L$2,2,TRUE)</f>
        <v>#N/A</v>
      </c>
      <c r="AO6" s="78" t="e">
        <f>HLOOKUP(AO7,'epiweek lookup'!$A$1:$L$2,2,TRUE)</f>
        <v>#N/A</v>
      </c>
      <c r="AP6" s="78" t="e">
        <f>HLOOKUP(AP7,'epiweek lookup'!$A$1:$L$2,2,TRUE)</f>
        <v>#N/A</v>
      </c>
      <c r="AQ6" s="78" t="e">
        <f>HLOOKUP(AQ7,'epiweek lookup'!$A$1:$L$2,2,TRUE)</f>
        <v>#N/A</v>
      </c>
      <c r="AR6" s="78" t="str">
        <f>HLOOKUP(AR7,'epiweek lookup'!$A$1:$L$2,2,TRUE)</f>
        <v>February</v>
      </c>
      <c r="AS6" s="78" t="e">
        <f>HLOOKUP(AS7,'epiweek lookup'!$A$1:$L$2,2,TRUE)</f>
        <v>#N/A</v>
      </c>
      <c r="AT6" s="78" t="e">
        <f>HLOOKUP(AT7,'epiweek lookup'!$A$1:$L$2,2,TRUE)</f>
        <v>#N/A</v>
      </c>
      <c r="AU6" s="78" t="e">
        <f>HLOOKUP(AU7,'epiweek lookup'!$A$1:$L$2,2,TRUE)</f>
        <v>#N/A</v>
      </c>
      <c r="AV6" s="78" t="str">
        <f>HLOOKUP(AV7,'epiweek lookup'!$A$1:$L$2,2,TRUE)</f>
        <v>March</v>
      </c>
      <c r="AW6" s="78" t="e">
        <f>HLOOKUP(AW7,'epiweek lookup'!$A$1:$L$2,2,TRUE)</f>
        <v>#N/A</v>
      </c>
      <c r="AX6" s="78" t="e">
        <f>HLOOKUP(AX7,'epiweek lookup'!$A$1:$L$2,2,TRUE)</f>
        <v>#N/A</v>
      </c>
      <c r="AY6" s="78" t="e">
        <f>HLOOKUP(AY7,'epiweek lookup'!$A$1:$L$2,2,TRUE)</f>
        <v>#N/A</v>
      </c>
      <c r="AZ6" s="78" t="str">
        <f>HLOOKUP(AZ7,'epiweek lookup'!$A$1:$L$2,2,TRUE)</f>
        <v>April</v>
      </c>
      <c r="BA6" s="78" t="e">
        <f>HLOOKUP(BA7,'epiweek lookup'!$A$1:$L$2,2,TRUE)</f>
        <v>#N/A</v>
      </c>
      <c r="BB6" s="78" t="e">
        <f>HLOOKUP(BB7,'epiweek lookup'!$A$1:$L$2,2,TRUE)</f>
        <v>#N/A</v>
      </c>
      <c r="BC6" s="78" t="e">
        <f>HLOOKUP(BC7,'epiweek lookup'!$A$1:$L$2,2,TRUE)</f>
        <v>#N/A</v>
      </c>
      <c r="BD6" s="78" t="str">
        <f>HLOOKUP(BD7,'epiweek lookup'!$A$1:$L$2,2,TRUE)</f>
        <v>May</v>
      </c>
      <c r="BE6" s="78" t="e">
        <f>HLOOKUP(BE7,'epiweek lookup'!$A$1:$L$2,2,TRUE)</f>
        <v>#N/A</v>
      </c>
      <c r="BF6" s="78" t="e">
        <f>HLOOKUP(BF7,'epiweek lookup'!$A$1:$L$2,2,TRUE)</f>
        <v>#N/A</v>
      </c>
      <c r="BG6" s="78" t="e">
        <f>HLOOKUP(BG7,'epiweek lookup'!$A$1:$L$2,2,TRUE)</f>
        <v>#N/A</v>
      </c>
      <c r="BH6" s="78" t="e">
        <f>HLOOKUP(BH7,'epiweek lookup'!$A$1:$L$2,2,TRUE)</f>
        <v>#N/A</v>
      </c>
      <c r="BI6" s="78" t="str">
        <f>HLOOKUP(BI7,'epiweek lookup'!$A$1:$L$2,2,TRUE)</f>
        <v>June</v>
      </c>
      <c r="BJ6" s="78" t="e">
        <f>HLOOKUP(BJ7,'epiweek lookup'!$A$1:$L$2,2,TRUE)</f>
        <v>#N/A</v>
      </c>
      <c r="BK6" s="78" t="e">
        <f>HLOOKUP(BK7,'epiweek lookup'!$A$1:$L$2,2,TRUE)</f>
        <v>#N/A</v>
      </c>
      <c r="BL6" s="78" t="e">
        <f>HLOOKUP(BL7,'epiweek lookup'!$A$1:$L$2,2,TRUE)</f>
        <v>#N/A</v>
      </c>
      <c r="BM6" s="78" t="str">
        <f>HLOOKUP(BM7,'epiweek lookup'!$A$1:$L$2,2,TRUE)</f>
        <v>July</v>
      </c>
      <c r="BN6" s="78" t="e">
        <f>HLOOKUP(BN7,'epiweek lookup'!$A$1:$L$2,2,TRUE)</f>
        <v>#N/A</v>
      </c>
    </row>
    <row r="7" spans="1:66" s="10" customFormat="1" ht="15.6" hidden="1" customHeight="1" x14ac:dyDescent="0.3">
      <c r="A7" s="68"/>
      <c r="B7" s="10" t="e">
        <f>IF(B8&lt;&gt;#REF!,B8," ")</f>
        <v>#REF!</v>
      </c>
      <c r="D7" s="10">
        <f>IF(D8&lt;&gt;B8,D8," ")</f>
        <v>5</v>
      </c>
      <c r="E7" s="10" t="str">
        <f t="shared" ref="E7:S7" si="2">IF(E8&lt;&gt;D8,E8," ")</f>
        <v xml:space="preserve"> </v>
      </c>
      <c r="F7" s="10" t="str">
        <f t="shared" si="2"/>
        <v xml:space="preserve"> </v>
      </c>
      <c r="G7" s="10" t="str">
        <f t="shared" si="2"/>
        <v xml:space="preserve"> </v>
      </c>
      <c r="H7" s="10" t="str">
        <f t="shared" si="2"/>
        <v xml:space="preserve"> </v>
      </c>
      <c r="I7" s="10">
        <f t="shared" si="2"/>
        <v>6</v>
      </c>
      <c r="J7" s="10" t="str">
        <f t="shared" si="2"/>
        <v xml:space="preserve"> </v>
      </c>
      <c r="K7" s="10" t="str">
        <f t="shared" si="2"/>
        <v xml:space="preserve"> </v>
      </c>
      <c r="L7" s="10" t="str">
        <f t="shared" si="2"/>
        <v xml:space="preserve"> </v>
      </c>
      <c r="M7" s="10">
        <f t="shared" si="2"/>
        <v>7</v>
      </c>
      <c r="N7" s="10" t="str">
        <f t="shared" si="2"/>
        <v xml:space="preserve"> </v>
      </c>
      <c r="O7" s="10" t="str">
        <f t="shared" si="2"/>
        <v xml:space="preserve"> </v>
      </c>
      <c r="P7" s="10" t="str">
        <f t="shared" si="2"/>
        <v xml:space="preserve"> </v>
      </c>
      <c r="Q7" s="10">
        <f t="shared" si="2"/>
        <v>8</v>
      </c>
      <c r="R7" s="10" t="str">
        <f t="shared" si="2"/>
        <v xml:space="preserve"> </v>
      </c>
      <c r="S7" s="10" t="str">
        <f t="shared" si="2"/>
        <v xml:space="preserve"> </v>
      </c>
      <c r="T7" s="10" t="str">
        <f>IF(T8&lt;&gt;S8,T8," ")</f>
        <v xml:space="preserve"> </v>
      </c>
      <c r="U7" s="10" t="str">
        <f t="shared" ref="U7:AY7" si="3">IF(U8&lt;&gt;T8,U8," ")</f>
        <v xml:space="preserve"> </v>
      </c>
      <c r="V7" s="10">
        <f t="shared" si="3"/>
        <v>9</v>
      </c>
      <c r="W7" s="10" t="str">
        <f t="shared" si="3"/>
        <v xml:space="preserve"> </v>
      </c>
      <c r="X7" s="10" t="str">
        <f t="shared" si="3"/>
        <v xml:space="preserve"> </v>
      </c>
      <c r="Y7" s="10" t="str">
        <f t="shared" si="3"/>
        <v xml:space="preserve"> </v>
      </c>
      <c r="Z7" s="10">
        <f t="shared" si="3"/>
        <v>10</v>
      </c>
      <c r="AA7" s="10" t="str">
        <f t="shared" si="3"/>
        <v xml:space="preserve"> </v>
      </c>
      <c r="AB7" s="10" t="str">
        <f t="shared" si="3"/>
        <v xml:space="preserve"> </v>
      </c>
      <c r="AC7" s="10" t="str">
        <f t="shared" si="3"/>
        <v xml:space="preserve"> </v>
      </c>
      <c r="AD7" s="10">
        <f t="shared" si="3"/>
        <v>11</v>
      </c>
      <c r="AE7" s="10" t="str">
        <f t="shared" si="3"/>
        <v xml:space="preserve"> </v>
      </c>
      <c r="AF7" s="10" t="str">
        <f t="shared" si="3"/>
        <v xml:space="preserve"> </v>
      </c>
      <c r="AG7" s="10" t="str">
        <f t="shared" si="3"/>
        <v xml:space="preserve"> </v>
      </c>
      <c r="AH7" s="10" t="str">
        <f t="shared" si="3"/>
        <v xml:space="preserve"> </v>
      </c>
      <c r="AI7" s="10">
        <f t="shared" si="3"/>
        <v>12</v>
      </c>
      <c r="AJ7" s="10" t="str">
        <f t="shared" si="3"/>
        <v xml:space="preserve"> </v>
      </c>
      <c r="AK7" s="10" t="str">
        <f t="shared" si="3"/>
        <v xml:space="preserve"> </v>
      </c>
      <c r="AL7" s="10" t="str">
        <f t="shared" si="3"/>
        <v xml:space="preserve"> </v>
      </c>
      <c r="AM7" s="10">
        <f t="shared" si="3"/>
        <v>1</v>
      </c>
      <c r="AN7" s="10" t="str">
        <f t="shared" si="3"/>
        <v xml:space="preserve"> </v>
      </c>
      <c r="AO7" s="10" t="str">
        <f t="shared" si="3"/>
        <v xml:space="preserve"> </v>
      </c>
      <c r="AP7" s="10" t="str">
        <f t="shared" si="3"/>
        <v xml:space="preserve"> </v>
      </c>
      <c r="AQ7" s="10" t="str">
        <f t="shared" si="3"/>
        <v xml:space="preserve"> </v>
      </c>
      <c r="AR7" s="10">
        <f t="shared" si="3"/>
        <v>2</v>
      </c>
      <c r="AS7" s="10" t="str">
        <f t="shared" si="3"/>
        <v xml:space="preserve"> </v>
      </c>
      <c r="AT7" s="10" t="str">
        <f t="shared" si="3"/>
        <v xml:space="preserve"> </v>
      </c>
      <c r="AU7" s="10" t="str">
        <f t="shared" si="3"/>
        <v xml:space="preserve"> </v>
      </c>
      <c r="AV7" s="10">
        <f t="shared" si="3"/>
        <v>3</v>
      </c>
      <c r="AW7" s="10" t="str">
        <f t="shared" si="3"/>
        <v xml:space="preserve"> </v>
      </c>
      <c r="AX7" s="10" t="str">
        <f t="shared" si="3"/>
        <v xml:space="preserve"> </v>
      </c>
      <c r="AY7" s="10" t="str">
        <f t="shared" si="3"/>
        <v xml:space="preserve"> </v>
      </c>
      <c r="AZ7" s="10">
        <f t="shared" ref="AZ7" si="4">IF(AZ8&lt;&gt;AY8,AZ8," ")</f>
        <v>4</v>
      </c>
      <c r="BA7" s="10" t="str">
        <f t="shared" ref="BA7" si="5">IF(BA8&lt;&gt;AZ8,BA8," ")</f>
        <v xml:space="preserve"> </v>
      </c>
      <c r="BB7" s="10" t="str">
        <f t="shared" ref="BB7" si="6">IF(BB8&lt;&gt;BA8,BB8," ")</f>
        <v xml:space="preserve"> </v>
      </c>
      <c r="BC7" s="10" t="str">
        <f t="shared" ref="BC7" si="7">IF(BC8&lt;&gt;BB8,BC8," ")</f>
        <v xml:space="preserve"> </v>
      </c>
      <c r="BD7" s="10">
        <f t="shared" ref="BD7" si="8">IF(BD8&lt;&gt;BC8,BD8," ")</f>
        <v>5</v>
      </c>
      <c r="BE7" s="10" t="str">
        <f t="shared" ref="BE7" si="9">IF(BE8&lt;&gt;BD8,BE8," ")</f>
        <v xml:space="preserve"> </v>
      </c>
      <c r="BF7" s="10" t="str">
        <f t="shared" ref="BF7" si="10">IF(BF8&lt;&gt;BE8,BF8," ")</f>
        <v xml:space="preserve"> </v>
      </c>
      <c r="BG7" s="10" t="str">
        <f t="shared" ref="BG7" si="11">IF(BG8&lt;&gt;BF8,BG8," ")</f>
        <v xml:space="preserve"> </v>
      </c>
      <c r="BH7" s="10" t="str">
        <f t="shared" ref="BH7" si="12">IF(BH8&lt;&gt;BG8,BH8," ")</f>
        <v xml:space="preserve"> </v>
      </c>
      <c r="BI7" s="10">
        <f t="shared" ref="BI7" si="13">IF(BI8&lt;&gt;BH8,BI8," ")</f>
        <v>6</v>
      </c>
      <c r="BJ7" s="10" t="str">
        <f t="shared" ref="BJ7" si="14">IF(BJ8&lt;&gt;BI8,BJ8," ")</f>
        <v xml:space="preserve"> </v>
      </c>
      <c r="BK7" s="10" t="str">
        <f t="shared" ref="BK7" si="15">IF(BK8&lt;&gt;BJ8,BK8," ")</f>
        <v xml:space="preserve"> </v>
      </c>
      <c r="BL7" s="10" t="str">
        <f t="shared" ref="BL7" si="16">IF(BL8&lt;&gt;BK8,BL8," ")</f>
        <v xml:space="preserve"> </v>
      </c>
      <c r="BM7" s="10">
        <f t="shared" ref="BM7" si="17">IF(BM8&lt;&gt;BL8,BM8," ")</f>
        <v>7</v>
      </c>
      <c r="BN7" s="10" t="str">
        <f t="shared" ref="BN7" si="18">IF(BN8&lt;&gt;BM8,BN8," ")</f>
        <v xml:space="preserve"> </v>
      </c>
    </row>
    <row r="8" spans="1:66" ht="15.6" customHeight="1" x14ac:dyDescent="0.3">
      <c r="A8" s="8">
        <f t="shared" ref="A8:A21" si="19">A9-7</f>
        <v>42120</v>
      </c>
      <c r="B8" s="9">
        <f>MONTH(A8)</f>
        <v>4</v>
      </c>
      <c r="D8" s="9">
        <f>MONTH(A9)</f>
        <v>5</v>
      </c>
      <c r="E8" s="9">
        <f>MONTH(A10)</f>
        <v>5</v>
      </c>
      <c r="F8" s="9">
        <f>MONTH($A11)</f>
        <v>5</v>
      </c>
      <c r="G8" s="9">
        <f>MONTH($A12)</f>
        <v>5</v>
      </c>
      <c r="H8" s="9">
        <f>MONTH($A13)</f>
        <v>5</v>
      </c>
      <c r="I8" s="9">
        <f>MONTH($A14)</f>
        <v>6</v>
      </c>
      <c r="J8" s="9">
        <f>MONTH($A15)</f>
        <v>6</v>
      </c>
      <c r="K8" s="9">
        <f>MONTH($A16)</f>
        <v>6</v>
      </c>
      <c r="L8" s="9">
        <f>MONTH($A17)</f>
        <v>6</v>
      </c>
      <c r="M8" s="9">
        <f>MONTH($A18)</f>
        <v>7</v>
      </c>
      <c r="N8" s="9">
        <f>MONTH($A19)</f>
        <v>7</v>
      </c>
      <c r="O8" s="9">
        <f>MONTH($A20)</f>
        <v>7</v>
      </c>
      <c r="P8" s="9">
        <f>MONTH($A21)</f>
        <v>7</v>
      </c>
      <c r="Q8" s="9">
        <f>MONTH($A22)</f>
        <v>8</v>
      </c>
      <c r="R8" s="9">
        <f>MONTH($A23)</f>
        <v>8</v>
      </c>
      <c r="S8" s="9">
        <f>MONTH($A24)</f>
        <v>8</v>
      </c>
      <c r="T8" s="9">
        <f>MONTH($A25)</f>
        <v>8</v>
      </c>
      <c r="U8" s="9">
        <f>MONTH($A26)</f>
        <v>8</v>
      </c>
      <c r="V8" s="9">
        <f>MONTH($A27)</f>
        <v>9</v>
      </c>
      <c r="W8" s="9">
        <f>MONTH($A28)</f>
        <v>9</v>
      </c>
      <c r="X8" s="9">
        <f>MONTH($A29)</f>
        <v>9</v>
      </c>
      <c r="Y8" s="9">
        <f>MONTH($A30)</f>
        <v>9</v>
      </c>
      <c r="Z8" s="9">
        <f>MONTH($A31)</f>
        <v>10</v>
      </c>
      <c r="AA8" s="9">
        <f>MONTH($A32)</f>
        <v>10</v>
      </c>
      <c r="AB8" s="9">
        <f>MONTH($A33)</f>
        <v>10</v>
      </c>
      <c r="AC8" s="9">
        <f>MONTH($A34)</f>
        <v>10</v>
      </c>
      <c r="AD8" s="9">
        <f>MONTH($A35)</f>
        <v>11</v>
      </c>
      <c r="AE8" s="9">
        <f>MONTH($A36)</f>
        <v>11</v>
      </c>
      <c r="AF8" s="9">
        <f>MONTH($A37)</f>
        <v>11</v>
      </c>
      <c r="AG8" s="9">
        <f>MONTH($A38)</f>
        <v>11</v>
      </c>
      <c r="AH8" s="9">
        <f>MONTH($A39)</f>
        <v>11</v>
      </c>
      <c r="AI8" s="9">
        <f>MONTH($A40)</f>
        <v>12</v>
      </c>
      <c r="AJ8" s="9">
        <f>MONTH($A41)</f>
        <v>12</v>
      </c>
      <c r="AK8" s="9">
        <f>MONTH($A42)</f>
        <v>12</v>
      </c>
      <c r="AL8" s="9">
        <f>MONTH($A43)</f>
        <v>12</v>
      </c>
      <c r="AM8" s="9">
        <f>MONTH($A44)</f>
        <v>1</v>
      </c>
      <c r="AN8" s="9">
        <f>MONTH($A45)</f>
        <v>1</v>
      </c>
      <c r="AO8" s="9">
        <f>MONTH($A46)</f>
        <v>1</v>
      </c>
      <c r="AP8" s="9">
        <f>MONTH($A47)</f>
        <v>1</v>
      </c>
      <c r="AQ8" s="9">
        <f>MONTH($A48)</f>
        <v>1</v>
      </c>
      <c r="AR8" s="9">
        <f>MONTH($A49)</f>
        <v>2</v>
      </c>
      <c r="AS8" s="9">
        <f>MONTH($A50)</f>
        <v>2</v>
      </c>
      <c r="AT8" s="9">
        <f>MONTH($A51)</f>
        <v>2</v>
      </c>
      <c r="AU8" s="9">
        <f>MONTH($A52)</f>
        <v>2</v>
      </c>
      <c r="AV8" s="9">
        <f>MONTH($A53)</f>
        <v>3</v>
      </c>
      <c r="AW8" s="9">
        <f>MONTH($A54)</f>
        <v>3</v>
      </c>
      <c r="AX8" s="9">
        <f>MONTH($A55)</f>
        <v>3</v>
      </c>
      <c r="AY8" s="9">
        <f>MONTH($A56)</f>
        <v>3</v>
      </c>
      <c r="AZ8" s="9">
        <f>MONTH($A57)</f>
        <v>4</v>
      </c>
      <c r="BA8" s="9">
        <f>MONTH($A58)</f>
        <v>4</v>
      </c>
      <c r="BB8" s="9">
        <f>MONTH($A59)</f>
        <v>4</v>
      </c>
      <c r="BC8" s="9">
        <f>MONTH($A60)</f>
        <v>4</v>
      </c>
      <c r="BD8" s="9">
        <f>MONTH($A61)</f>
        <v>5</v>
      </c>
      <c r="BE8" s="9">
        <f>MONTH($A62)</f>
        <v>5</v>
      </c>
      <c r="BF8" s="9">
        <f>MONTH($A63)</f>
        <v>5</v>
      </c>
      <c r="BG8" s="9">
        <f>MONTH($A64)</f>
        <v>5</v>
      </c>
      <c r="BH8" s="9">
        <f>MONTH($A65)</f>
        <v>5</v>
      </c>
      <c r="BI8" s="9">
        <f>MONTH($A66)</f>
        <v>6</v>
      </c>
      <c r="BJ8" s="9">
        <f>MONTH($A67)</f>
        <v>6</v>
      </c>
      <c r="BK8" s="9">
        <f>MONTH($A68)</f>
        <v>6</v>
      </c>
      <c r="BL8" s="9">
        <f>MONTH($A69)</f>
        <v>6</v>
      </c>
      <c r="BM8" s="9">
        <f>MONTH($A70)</f>
        <v>7</v>
      </c>
      <c r="BN8" s="9">
        <f>MONTH($A71)</f>
        <v>7</v>
      </c>
    </row>
    <row r="9" spans="1:66" s="10" customFormat="1" ht="15.6" customHeight="1" x14ac:dyDescent="0.35">
      <c r="A9" s="68">
        <f t="shared" si="19"/>
        <v>42127</v>
      </c>
      <c r="D9" s="69" t="str">
        <f>D5</f>
        <v>May</v>
      </c>
      <c r="E9" s="70"/>
      <c r="F9" s="70"/>
      <c r="G9" s="70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</row>
    <row r="10" spans="1:66" ht="15.6" customHeight="1" x14ac:dyDescent="0.35">
      <c r="A10" s="8">
        <f t="shared" si="19"/>
        <v>42134</v>
      </c>
      <c r="D10" s="15"/>
      <c r="E10" s="12" t="str">
        <f>E5</f>
        <v xml:space="preserve"> </v>
      </c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.6" customHeight="1" x14ac:dyDescent="0.35">
      <c r="A11" s="8">
        <f t="shared" si="19"/>
        <v>42141</v>
      </c>
      <c r="D11" s="16"/>
      <c r="E11" s="15"/>
      <c r="F11" s="12" t="str">
        <f>F5</f>
        <v xml:space="preserve"> </v>
      </c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.6" customHeight="1" x14ac:dyDescent="0.35">
      <c r="A12" s="8">
        <f t="shared" si="19"/>
        <v>42148</v>
      </c>
      <c r="D12" s="17"/>
      <c r="E12" s="16"/>
      <c r="F12" s="15"/>
      <c r="G12" s="12" t="str">
        <f>G5</f>
        <v xml:space="preserve"> </v>
      </c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.6" customHeight="1" x14ac:dyDescent="0.35">
      <c r="A13" s="8">
        <f t="shared" si="19"/>
        <v>42155</v>
      </c>
      <c r="D13" s="17"/>
      <c r="E13" s="17"/>
      <c r="F13" s="17"/>
      <c r="G13" s="15"/>
      <c r="H13" s="12" t="str">
        <f>H5</f>
        <v xml:space="preserve"> </v>
      </c>
      <c r="I13" s="13"/>
      <c r="J13" s="13"/>
      <c r="K13" s="13"/>
      <c r="L13" s="13"/>
      <c r="M13" s="13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.6" customHeight="1" x14ac:dyDescent="0.35">
      <c r="A14" s="8">
        <f t="shared" si="19"/>
        <v>42162</v>
      </c>
      <c r="D14" s="17"/>
      <c r="E14" s="17"/>
      <c r="F14" s="17"/>
      <c r="G14" s="17"/>
      <c r="H14" s="15"/>
      <c r="I14" s="12" t="str">
        <f>I5</f>
        <v>June</v>
      </c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.6" customHeight="1" x14ac:dyDescent="0.35">
      <c r="A15" s="8">
        <f t="shared" si="19"/>
        <v>42169</v>
      </c>
      <c r="D15" s="17"/>
      <c r="E15" s="17"/>
      <c r="F15" s="17"/>
      <c r="G15" s="17"/>
      <c r="H15" s="17"/>
      <c r="I15" s="15"/>
      <c r="J15" s="12" t="str">
        <f>J5</f>
        <v xml:space="preserve"> </v>
      </c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6" customHeight="1" x14ac:dyDescent="0.35">
      <c r="A16" s="8">
        <f t="shared" si="19"/>
        <v>42176</v>
      </c>
      <c r="D16" s="17"/>
      <c r="E16" s="17"/>
      <c r="F16" s="17"/>
      <c r="G16" s="17"/>
      <c r="H16" s="17"/>
      <c r="I16" s="17"/>
      <c r="J16" s="15"/>
      <c r="K16" s="12" t="str">
        <f>K5</f>
        <v xml:space="preserve"> </v>
      </c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6" customHeight="1" x14ac:dyDescent="0.35">
      <c r="A17" s="8">
        <f t="shared" si="19"/>
        <v>42183</v>
      </c>
      <c r="D17" s="17"/>
      <c r="E17" s="17"/>
      <c r="F17" s="17"/>
      <c r="G17" s="17"/>
      <c r="H17" s="17"/>
      <c r="I17" s="17"/>
      <c r="J17" s="17"/>
      <c r="K17" s="15"/>
      <c r="L17" s="18" t="str">
        <f>L5</f>
        <v xml:space="preserve"> </v>
      </c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6" customHeight="1" x14ac:dyDescent="0.5">
      <c r="A18" s="8">
        <f t="shared" si="19"/>
        <v>42190</v>
      </c>
      <c r="D18" s="17"/>
      <c r="E18" s="17"/>
      <c r="F18" s="17"/>
      <c r="G18" s="17"/>
      <c r="H18" s="17"/>
      <c r="I18" s="17"/>
      <c r="J18" s="17"/>
      <c r="K18" s="17"/>
      <c r="L18" s="15"/>
      <c r="M18" s="12" t="str">
        <f>M5</f>
        <v>July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4"/>
      <c r="AS18" s="14"/>
      <c r="AT18" s="14"/>
      <c r="AU18" s="14"/>
      <c r="AV18" s="14"/>
      <c r="AW18" s="14"/>
      <c r="AX18" s="14"/>
      <c r="AY18" s="14"/>
      <c r="AZ18" s="19"/>
      <c r="BA18" s="19"/>
      <c r="BB18" s="19"/>
      <c r="BC18" s="19"/>
      <c r="BD18" s="19"/>
      <c r="BE18" s="19"/>
      <c r="BF18" s="19"/>
      <c r="BG18" s="14"/>
      <c r="BH18" s="14"/>
      <c r="BI18" s="14"/>
      <c r="BJ18" s="14"/>
      <c r="BK18" s="14"/>
      <c r="BL18" s="14"/>
      <c r="BM18" s="14"/>
      <c r="BN18" s="14"/>
    </row>
    <row r="19" spans="1:66" ht="15.6" customHeight="1" x14ac:dyDescent="0.5">
      <c r="A19" s="8">
        <f t="shared" si="19"/>
        <v>42197</v>
      </c>
      <c r="D19" s="17"/>
      <c r="E19" s="17"/>
      <c r="F19" s="17"/>
      <c r="G19" s="17"/>
      <c r="H19" s="17"/>
      <c r="I19" s="17"/>
      <c r="J19" s="17"/>
      <c r="K19" s="17"/>
      <c r="L19" s="17"/>
      <c r="M19" s="15"/>
      <c r="N19" s="12" t="str">
        <f>N5</f>
        <v xml:space="preserve"> </v>
      </c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4"/>
      <c r="AS19" s="14"/>
      <c r="AT19" s="14"/>
      <c r="AU19" s="14"/>
      <c r="AV19" s="14"/>
      <c r="AW19" s="14"/>
      <c r="AX19" s="14"/>
      <c r="AY19" s="14"/>
      <c r="AZ19" s="19"/>
      <c r="BA19" s="19"/>
      <c r="BB19" s="19"/>
      <c r="BC19" s="19"/>
      <c r="BD19" s="19"/>
      <c r="BE19" s="19"/>
      <c r="BF19" s="19"/>
      <c r="BG19" s="14"/>
      <c r="BH19" s="14"/>
      <c r="BI19" s="14"/>
      <c r="BJ19" s="14"/>
      <c r="BK19" s="14"/>
      <c r="BL19" s="14"/>
      <c r="BM19" s="14"/>
      <c r="BN19" s="14"/>
    </row>
    <row r="20" spans="1:66" ht="15.6" customHeight="1" x14ac:dyDescent="0.5">
      <c r="A20" s="8">
        <f t="shared" si="19"/>
        <v>42204</v>
      </c>
      <c r="D20" s="17"/>
      <c r="E20" s="17"/>
      <c r="F20" s="17"/>
      <c r="G20" s="17"/>
      <c r="H20" s="17"/>
      <c r="I20" s="17"/>
      <c r="J20" s="17"/>
      <c r="K20" s="17"/>
      <c r="L20" s="17"/>
      <c r="M20" s="16"/>
      <c r="N20" s="15"/>
      <c r="O20" s="67" t="str">
        <f>O5</f>
        <v xml:space="preserve"> </v>
      </c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4"/>
      <c r="AS20" s="14"/>
      <c r="AT20" s="14"/>
      <c r="AU20" s="14"/>
      <c r="AV20" s="14"/>
      <c r="AW20" s="14"/>
      <c r="AX20" s="14"/>
      <c r="AY20" s="14"/>
      <c r="AZ20" s="19"/>
      <c r="BA20" s="19"/>
      <c r="BB20" s="19"/>
      <c r="BC20" s="19"/>
      <c r="BD20" s="19"/>
      <c r="BE20" s="19"/>
      <c r="BF20" s="19"/>
      <c r="BG20" s="14"/>
      <c r="BH20" s="14"/>
      <c r="BI20" s="14"/>
      <c r="BJ20" s="14"/>
      <c r="BK20" s="14"/>
      <c r="BL20" s="14"/>
      <c r="BM20" s="14"/>
      <c r="BN20" s="14"/>
    </row>
    <row r="21" spans="1:66" ht="15.6" customHeight="1" thickBot="1" x14ac:dyDescent="0.55000000000000004">
      <c r="A21" s="8">
        <f t="shared" si="19"/>
        <v>42211</v>
      </c>
      <c r="D21" s="2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5"/>
      <c r="P21" s="67" t="str">
        <f>P5</f>
        <v xml:space="preserve"> </v>
      </c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4"/>
      <c r="AS21" s="14"/>
      <c r="AT21" s="14"/>
      <c r="AU21" s="14"/>
      <c r="AV21" s="14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4"/>
      <c r="BH21" s="14"/>
      <c r="BI21" s="14"/>
      <c r="BJ21" s="14"/>
      <c r="BK21" s="14"/>
      <c r="BL21" s="14"/>
      <c r="BM21" s="14"/>
      <c r="BN21" s="14"/>
    </row>
    <row r="22" spans="1:66" ht="15.6" customHeight="1" thickBot="1" x14ac:dyDescent="0.55000000000000004">
      <c r="A22" s="8">
        <f t="shared" ref="A22:A32" si="20">A23-7</f>
        <v>42218</v>
      </c>
      <c r="D22" s="21"/>
      <c r="E22" s="22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5"/>
      <c r="Q22" s="67" t="str">
        <f>Q5</f>
        <v>August</v>
      </c>
      <c r="R22" s="23"/>
      <c r="S22" s="23"/>
      <c r="T22" s="23"/>
      <c r="U22" s="23"/>
      <c r="V22" s="23"/>
      <c r="W22" s="23"/>
      <c r="X22" s="23"/>
      <c r="Y22" s="23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Y22" s="11" t="s">
        <v>0</v>
      </c>
      <c r="AZ22" s="19"/>
      <c r="BA22" s="19"/>
      <c r="BB22" s="19"/>
      <c r="BC22" s="19"/>
      <c r="BD22" s="19"/>
      <c r="BE22" s="19"/>
      <c r="BF22" s="19"/>
      <c r="BN22" s="11" t="s">
        <v>0</v>
      </c>
    </row>
    <row r="23" spans="1:66" ht="15.6" customHeight="1" thickBot="1" x14ac:dyDescent="0.55000000000000004">
      <c r="A23" s="8">
        <f t="shared" si="20"/>
        <v>42225</v>
      </c>
      <c r="D23" s="24"/>
      <c r="E23" s="24"/>
      <c r="F23" s="2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5"/>
      <c r="R23" s="12" t="str">
        <f>R$5</f>
        <v xml:space="preserve"> </v>
      </c>
      <c r="S23" s="23"/>
      <c r="T23" s="23"/>
      <c r="U23" s="23"/>
      <c r="V23" s="23"/>
      <c r="W23" s="23"/>
      <c r="X23" s="23"/>
      <c r="Y23" s="23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Z23" s="19"/>
      <c r="BA23" s="19"/>
      <c r="BB23" s="19"/>
      <c r="BC23" s="19"/>
      <c r="BD23" s="19"/>
      <c r="BE23" s="19"/>
      <c r="BF23" s="19"/>
    </row>
    <row r="24" spans="1:66" ht="15.6" customHeight="1" thickBot="1" x14ac:dyDescent="0.55000000000000004">
      <c r="A24" s="8">
        <f t="shared" si="20"/>
        <v>42232</v>
      </c>
      <c r="D24" s="24"/>
      <c r="E24" s="24"/>
      <c r="F24" s="24"/>
      <c r="G24" s="2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5"/>
      <c r="S24" s="18" t="str">
        <f>S$5</f>
        <v xml:space="preserve"> </v>
      </c>
      <c r="T24" s="23"/>
      <c r="U24" s="23"/>
      <c r="V24" s="23"/>
      <c r="W24" s="23"/>
      <c r="X24" s="23"/>
      <c r="Y24" s="23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Z24" s="19"/>
      <c r="BA24" s="19"/>
      <c r="BB24" s="19"/>
      <c r="BC24" s="19"/>
      <c r="BD24" s="19"/>
      <c r="BE24" s="19"/>
      <c r="BF24" s="19"/>
    </row>
    <row r="25" spans="1:66" ht="15.6" customHeight="1" thickBot="1" x14ac:dyDescent="0.4">
      <c r="A25" s="8">
        <f t="shared" si="20"/>
        <v>42239</v>
      </c>
      <c r="D25" s="24"/>
      <c r="E25" s="24"/>
      <c r="F25" s="24"/>
      <c r="G25" s="24"/>
      <c r="H25" s="2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5"/>
      <c r="T25" s="18" t="str">
        <f>T$5</f>
        <v xml:space="preserve"> </v>
      </c>
      <c r="U25" s="23"/>
      <c r="V25" s="23"/>
      <c r="W25" s="23"/>
      <c r="X25" s="23"/>
      <c r="Y25" s="23"/>
      <c r="Z25" s="23"/>
      <c r="AA25" s="23"/>
      <c r="AB25" s="23"/>
      <c r="AC25" s="23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Z25" s="25"/>
      <c r="BA25" s="25"/>
      <c r="BB25" s="25"/>
      <c r="BC25" s="25"/>
      <c r="BD25" s="25"/>
      <c r="BE25" s="25"/>
      <c r="BF25" s="25"/>
    </row>
    <row r="26" spans="1:66" ht="15.6" customHeight="1" thickBot="1" x14ac:dyDescent="0.4">
      <c r="A26" s="8">
        <f t="shared" si="20"/>
        <v>42246</v>
      </c>
      <c r="D26" s="24"/>
      <c r="E26" s="24"/>
      <c r="F26" s="24"/>
      <c r="G26" s="24"/>
      <c r="H26" s="24"/>
      <c r="I26" s="2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5"/>
      <c r="U26" s="18" t="str">
        <f>U$5</f>
        <v xml:space="preserve"> </v>
      </c>
      <c r="V26" s="23"/>
      <c r="W26" s="23"/>
      <c r="X26" s="23"/>
      <c r="Y26" s="23"/>
      <c r="Z26" s="23"/>
      <c r="AA26" s="23"/>
      <c r="AB26" s="23"/>
      <c r="AC26" s="2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Z26" s="25"/>
      <c r="BA26" s="25"/>
      <c r="BB26" s="25"/>
      <c r="BC26" s="25"/>
      <c r="BD26" s="25"/>
      <c r="BE26" s="25"/>
      <c r="BF26" s="25"/>
    </row>
    <row r="27" spans="1:66" ht="15.6" customHeight="1" thickBot="1" x14ac:dyDescent="0.4">
      <c r="A27" s="8">
        <f t="shared" si="20"/>
        <v>42253</v>
      </c>
      <c r="D27" s="24"/>
      <c r="E27" s="24"/>
      <c r="F27" s="24"/>
      <c r="G27" s="24"/>
      <c r="H27" s="24"/>
      <c r="I27" s="24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5"/>
      <c r="V27" s="12" t="str">
        <f>V$5</f>
        <v>September</v>
      </c>
      <c r="W27" s="23"/>
      <c r="X27" s="23"/>
      <c r="Y27" s="23"/>
      <c r="Z27" s="23"/>
      <c r="AA27" s="23"/>
      <c r="AB27" s="23"/>
      <c r="AC27" s="23"/>
      <c r="AZ27" s="25"/>
      <c r="BA27" s="25"/>
      <c r="BB27" s="25"/>
      <c r="BC27" s="25"/>
      <c r="BD27" s="25"/>
      <c r="BE27" s="25"/>
      <c r="BF27" s="25"/>
    </row>
    <row r="28" spans="1:66" ht="15.6" customHeight="1" thickBot="1" x14ac:dyDescent="0.4">
      <c r="A28" s="8">
        <f t="shared" si="20"/>
        <v>42260</v>
      </c>
      <c r="D28" s="24"/>
      <c r="E28" s="24"/>
      <c r="F28" s="24"/>
      <c r="G28" s="24"/>
      <c r="H28" s="24"/>
      <c r="I28" s="24"/>
      <c r="J28" s="24"/>
      <c r="K28" s="22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5"/>
      <c r="W28" s="18" t="str">
        <f>W$5</f>
        <v xml:space="preserve"> </v>
      </c>
      <c r="X28" s="23"/>
      <c r="Y28" s="23"/>
      <c r="Z28" s="23"/>
      <c r="AA28" s="23"/>
      <c r="AB28" s="23"/>
      <c r="AC28" s="23"/>
      <c r="AZ28" s="25"/>
      <c r="BA28" s="25"/>
      <c r="BB28" s="25"/>
      <c r="BC28" s="25"/>
      <c r="BD28" s="25"/>
      <c r="BE28" s="25"/>
      <c r="BF28" s="25"/>
    </row>
    <row r="29" spans="1:66" ht="15.6" customHeight="1" thickBot="1" x14ac:dyDescent="0.4">
      <c r="A29" s="8">
        <f t="shared" si="20"/>
        <v>42267</v>
      </c>
      <c r="D29" s="24"/>
      <c r="E29" s="24"/>
      <c r="F29" s="24"/>
      <c r="G29" s="24"/>
      <c r="H29" s="24"/>
      <c r="I29" s="24"/>
      <c r="J29" s="24"/>
      <c r="K29" s="24"/>
      <c r="L29" s="2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5"/>
      <c r="X29" s="18" t="str">
        <f>X$5</f>
        <v xml:space="preserve"> </v>
      </c>
      <c r="Y29" s="23"/>
      <c r="Z29" s="23"/>
      <c r="AA29" s="23"/>
      <c r="AB29" s="23"/>
      <c r="AC29" s="23"/>
      <c r="AZ29" s="25"/>
      <c r="BA29" s="25"/>
      <c r="BB29" s="25"/>
      <c r="BC29" s="25"/>
      <c r="BD29" s="25"/>
      <c r="BE29" s="25"/>
      <c r="BF29" s="25"/>
    </row>
    <row r="30" spans="1:66" ht="15.6" customHeight="1" thickBot="1" x14ac:dyDescent="0.4">
      <c r="A30" s="8">
        <f t="shared" si="20"/>
        <v>42274</v>
      </c>
      <c r="D30" s="24"/>
      <c r="E30" s="24"/>
      <c r="F30" s="24"/>
      <c r="G30" s="24"/>
      <c r="H30" s="24"/>
      <c r="I30" s="24"/>
      <c r="J30" s="24"/>
      <c r="K30" s="24"/>
      <c r="L30" s="24"/>
      <c r="M30" s="2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5"/>
      <c r="Y30" s="18" t="str">
        <f>Y$5</f>
        <v xml:space="preserve"> </v>
      </c>
      <c r="Z30" s="23"/>
      <c r="AA30" s="23"/>
      <c r="AB30" s="23"/>
      <c r="AC30" s="23"/>
      <c r="AD30" s="23"/>
      <c r="AE30" s="23"/>
      <c r="AF30" s="23"/>
      <c r="AG30" s="23"/>
      <c r="AZ30" s="25"/>
      <c r="BA30" s="25"/>
      <c r="BB30" s="25"/>
      <c r="BC30" s="25"/>
      <c r="BD30" s="25"/>
      <c r="BE30" s="25"/>
      <c r="BF30" s="25"/>
    </row>
    <row r="31" spans="1:66" ht="15.6" customHeight="1" thickBot="1" x14ac:dyDescent="0.4">
      <c r="A31" s="8">
        <f t="shared" si="20"/>
        <v>42281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2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5"/>
      <c r="Z31" s="12" t="str">
        <f>Z$5</f>
        <v>October</v>
      </c>
      <c r="AA31" s="13"/>
      <c r="AB31" s="23"/>
      <c r="AC31" s="23"/>
      <c r="AD31" s="23"/>
      <c r="AE31" s="23"/>
      <c r="AF31" s="23"/>
      <c r="AG31" s="23"/>
      <c r="AZ31" s="25"/>
      <c r="BA31" s="25"/>
      <c r="BB31" s="25"/>
      <c r="BC31" s="25"/>
      <c r="BD31" s="25"/>
      <c r="BE31" s="25"/>
      <c r="BF31" s="25"/>
    </row>
    <row r="32" spans="1:66" ht="15.6" customHeight="1" thickBot="1" x14ac:dyDescent="0.4">
      <c r="A32" s="8">
        <f t="shared" si="20"/>
        <v>42288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8" t="str">
        <f>AA$5</f>
        <v xml:space="preserve"> </v>
      </c>
      <c r="AB32" s="23"/>
      <c r="AC32" s="23"/>
      <c r="AD32" s="23"/>
      <c r="AE32" s="23"/>
      <c r="AF32" s="23"/>
      <c r="AG32" s="23"/>
      <c r="AZ32" s="25"/>
      <c r="BA32" s="25"/>
      <c r="BB32" s="25"/>
      <c r="BC32" s="25"/>
      <c r="BD32" s="25"/>
      <c r="BE32" s="25"/>
      <c r="BF32" s="25"/>
    </row>
    <row r="33" spans="1:58" ht="15.6" customHeight="1" thickBot="1" x14ac:dyDescent="0.4">
      <c r="A33" s="8">
        <f>A34-7</f>
        <v>42295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2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5"/>
      <c r="AB33" s="18" t="str">
        <f>AB$5</f>
        <v xml:space="preserve"> </v>
      </c>
      <c r="AC33" s="23"/>
      <c r="AD33" s="23"/>
      <c r="AE33" s="23"/>
      <c r="AF33" s="23"/>
      <c r="AG33" s="23"/>
      <c r="AZ33" s="25"/>
      <c r="BA33" s="25"/>
      <c r="BB33" s="25"/>
      <c r="BC33" s="25"/>
      <c r="BD33" s="25"/>
      <c r="BE33" s="25"/>
      <c r="BF33" s="25"/>
    </row>
    <row r="34" spans="1:58" ht="15.6" customHeight="1" thickBot="1" x14ac:dyDescent="0.4">
      <c r="A34" s="8">
        <f>A35-7</f>
        <v>42302</v>
      </c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5"/>
      <c r="AC34" s="18" t="str">
        <f>AC$5</f>
        <v xml:space="preserve"> </v>
      </c>
      <c r="AD34" s="23"/>
      <c r="AE34" s="23"/>
      <c r="AF34" s="23"/>
      <c r="AG34" s="23"/>
      <c r="AZ34" s="25"/>
      <c r="BA34" s="25"/>
      <c r="BB34" s="25"/>
      <c r="BC34" s="25"/>
      <c r="BD34" s="25"/>
      <c r="BE34" s="25"/>
      <c r="BF34" s="25"/>
    </row>
    <row r="35" spans="1:58" ht="15.6" customHeight="1" thickBot="1" x14ac:dyDescent="0.4">
      <c r="A35" s="66">
        <f>Y2</f>
        <v>42309</v>
      </c>
      <c r="D35" s="28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0"/>
      <c r="AD35" s="12" t="str">
        <f>AD$5</f>
        <v>November</v>
      </c>
      <c r="AE35" s="23"/>
      <c r="AF35" s="23"/>
      <c r="AG35" s="23"/>
      <c r="AH35" s="23"/>
      <c r="AI35" s="23"/>
      <c r="AJ35" s="23"/>
      <c r="AK35" s="23"/>
      <c r="AZ35" s="25"/>
      <c r="BA35" s="25"/>
      <c r="BB35" s="25"/>
      <c r="BC35" s="25"/>
      <c r="BD35" s="25"/>
      <c r="BE35" s="25"/>
      <c r="BF35" s="25"/>
    </row>
    <row r="36" spans="1:58" ht="15.6" customHeight="1" thickBot="1" x14ac:dyDescent="0.4">
      <c r="A36" s="8">
        <f>A35+7</f>
        <v>42316</v>
      </c>
      <c r="B36" s="9" t="b">
        <f t="shared" ref="B36:B67" si="21">AND(+A36&gt;$Y$2,A36&lt;$Y$3)</f>
        <v>1</v>
      </c>
      <c r="D36" s="31">
        <f>IF($B36=TRUE,1,0)</f>
        <v>1</v>
      </c>
      <c r="E36" s="31">
        <f t="shared" ref="E36:T51" si="22">IF($B36=TRUE,1,0)</f>
        <v>1</v>
      </c>
      <c r="F36" s="32">
        <f t="shared" si="22"/>
        <v>1</v>
      </c>
      <c r="G36" s="33">
        <f t="shared" si="22"/>
        <v>1</v>
      </c>
      <c r="H36" s="33">
        <f t="shared" si="22"/>
        <v>1</v>
      </c>
      <c r="I36" s="33">
        <f t="shared" si="22"/>
        <v>1</v>
      </c>
      <c r="J36" s="33">
        <f t="shared" si="22"/>
        <v>1</v>
      </c>
      <c r="K36" s="33">
        <f t="shared" si="22"/>
        <v>1</v>
      </c>
      <c r="L36" s="33">
        <f t="shared" si="22"/>
        <v>1</v>
      </c>
      <c r="M36" s="33">
        <f t="shared" si="22"/>
        <v>1</v>
      </c>
      <c r="N36" s="33">
        <f t="shared" si="22"/>
        <v>1</v>
      </c>
      <c r="O36" s="33">
        <f t="shared" si="22"/>
        <v>1</v>
      </c>
      <c r="P36" s="33">
        <f t="shared" si="22"/>
        <v>1</v>
      </c>
      <c r="Q36" s="33">
        <f t="shared" si="22"/>
        <v>1</v>
      </c>
      <c r="R36" s="33">
        <f t="shared" si="22"/>
        <v>1</v>
      </c>
      <c r="S36" s="34">
        <f t="shared" si="22"/>
        <v>1</v>
      </c>
      <c r="T36" s="35">
        <f t="shared" si="22"/>
        <v>1</v>
      </c>
      <c r="U36" s="35">
        <f t="shared" ref="U36:AC45" si="23">IF($B36=TRUE,1,0)</f>
        <v>1</v>
      </c>
      <c r="V36" s="35">
        <f t="shared" si="23"/>
        <v>1</v>
      </c>
      <c r="W36" s="35">
        <f t="shared" si="23"/>
        <v>1</v>
      </c>
      <c r="X36" s="35">
        <f t="shared" si="23"/>
        <v>1</v>
      </c>
      <c r="Y36" s="35">
        <f t="shared" si="23"/>
        <v>1</v>
      </c>
      <c r="Z36" s="35">
        <f t="shared" si="23"/>
        <v>1</v>
      </c>
      <c r="AA36" s="35">
        <f t="shared" si="23"/>
        <v>1</v>
      </c>
      <c r="AB36" s="35">
        <f t="shared" si="23"/>
        <v>1</v>
      </c>
      <c r="AC36" s="35">
        <f t="shared" si="23"/>
        <v>1</v>
      </c>
      <c r="AD36" s="15"/>
      <c r="AE36" s="18" t="str">
        <f>AE$5</f>
        <v xml:space="preserve"> </v>
      </c>
      <c r="AF36" s="23"/>
      <c r="AG36" s="23"/>
      <c r="AH36" s="23"/>
      <c r="AI36" s="23"/>
      <c r="AJ36" s="23"/>
      <c r="AK36" s="23"/>
      <c r="AZ36" s="25"/>
      <c r="BA36" s="25"/>
      <c r="BB36" s="25"/>
      <c r="BC36" s="25"/>
      <c r="BD36" s="25"/>
      <c r="BE36" s="25"/>
      <c r="BF36" s="25"/>
    </row>
    <row r="37" spans="1:58" ht="15.6" customHeight="1" thickBot="1" x14ac:dyDescent="0.4">
      <c r="A37" s="8">
        <f t="shared" ref="A37:A100" si="24">A36+7</f>
        <v>42323</v>
      </c>
      <c r="B37" s="9" t="b">
        <f t="shared" si="21"/>
        <v>1</v>
      </c>
      <c r="D37" s="31">
        <f t="shared" ref="D37:D48" si="25">IF($B37=TRUE,1,0)</f>
        <v>1</v>
      </c>
      <c r="E37" s="31">
        <f t="shared" si="22"/>
        <v>1</v>
      </c>
      <c r="F37" s="31">
        <f t="shared" si="22"/>
        <v>1</v>
      </c>
      <c r="G37" s="32">
        <f t="shared" si="22"/>
        <v>1</v>
      </c>
      <c r="H37" s="33">
        <f t="shared" si="22"/>
        <v>1</v>
      </c>
      <c r="I37" s="33">
        <f t="shared" si="22"/>
        <v>1</v>
      </c>
      <c r="J37" s="33">
        <f t="shared" si="22"/>
        <v>1</v>
      </c>
      <c r="K37" s="33">
        <f t="shared" si="22"/>
        <v>1</v>
      </c>
      <c r="L37" s="33">
        <f t="shared" si="22"/>
        <v>1</v>
      </c>
      <c r="M37" s="33">
        <f t="shared" si="22"/>
        <v>1</v>
      </c>
      <c r="N37" s="33">
        <f t="shared" si="22"/>
        <v>1</v>
      </c>
      <c r="O37" s="33">
        <f t="shared" si="22"/>
        <v>1</v>
      </c>
      <c r="P37" s="33">
        <f t="shared" si="22"/>
        <v>1</v>
      </c>
      <c r="Q37" s="33">
        <f t="shared" si="22"/>
        <v>1</v>
      </c>
      <c r="R37" s="33">
        <f t="shared" si="22"/>
        <v>1</v>
      </c>
      <c r="S37" s="33">
        <f t="shared" si="22"/>
        <v>1</v>
      </c>
      <c r="T37" s="34">
        <f t="shared" si="22"/>
        <v>1</v>
      </c>
      <c r="U37" s="35">
        <f t="shared" si="23"/>
        <v>1</v>
      </c>
      <c r="V37" s="35">
        <f t="shared" si="23"/>
        <v>1</v>
      </c>
      <c r="W37" s="35">
        <f t="shared" si="23"/>
        <v>1</v>
      </c>
      <c r="X37" s="35">
        <f t="shared" si="23"/>
        <v>1</v>
      </c>
      <c r="Y37" s="35">
        <f t="shared" si="23"/>
        <v>1</v>
      </c>
      <c r="Z37" s="35">
        <f t="shared" si="23"/>
        <v>1</v>
      </c>
      <c r="AA37" s="35">
        <f t="shared" si="23"/>
        <v>1</v>
      </c>
      <c r="AB37" s="35">
        <f t="shared" si="23"/>
        <v>1</v>
      </c>
      <c r="AC37" s="35">
        <f t="shared" si="23"/>
        <v>1</v>
      </c>
      <c r="AD37" s="35">
        <f t="shared" ref="AD37:AD51" si="26">IF($B37=TRUE,1,0)</f>
        <v>1</v>
      </c>
      <c r="AE37" s="15"/>
      <c r="AF37" s="18" t="str">
        <f>AF$5</f>
        <v xml:space="preserve"> </v>
      </c>
      <c r="AG37" s="23"/>
      <c r="AH37" s="23"/>
      <c r="AI37" s="23"/>
      <c r="AJ37" s="23"/>
      <c r="AK37" s="23"/>
      <c r="AZ37" s="25"/>
      <c r="BA37" s="25"/>
      <c r="BB37" s="25"/>
      <c r="BC37" s="25"/>
      <c r="BD37" s="25"/>
      <c r="BE37" s="25"/>
      <c r="BF37" s="25"/>
    </row>
    <row r="38" spans="1:58" ht="15.6" customHeight="1" thickBot="1" x14ac:dyDescent="0.4">
      <c r="A38" s="8">
        <f t="shared" si="24"/>
        <v>42330</v>
      </c>
      <c r="B38" s="9" t="b">
        <f t="shared" si="21"/>
        <v>1</v>
      </c>
      <c r="D38" s="31">
        <f t="shared" si="25"/>
        <v>1</v>
      </c>
      <c r="E38" s="31">
        <f t="shared" si="22"/>
        <v>1</v>
      </c>
      <c r="F38" s="31">
        <f t="shared" si="22"/>
        <v>1</v>
      </c>
      <c r="G38" s="31">
        <f t="shared" si="22"/>
        <v>1</v>
      </c>
      <c r="H38" s="32">
        <f t="shared" si="22"/>
        <v>1</v>
      </c>
      <c r="I38" s="33">
        <f t="shared" si="22"/>
        <v>1</v>
      </c>
      <c r="J38" s="33">
        <f t="shared" si="22"/>
        <v>1</v>
      </c>
      <c r="K38" s="33">
        <f t="shared" si="22"/>
        <v>1</v>
      </c>
      <c r="L38" s="33">
        <f t="shared" si="22"/>
        <v>1</v>
      </c>
      <c r="M38" s="33">
        <f t="shared" si="22"/>
        <v>1</v>
      </c>
      <c r="N38" s="33">
        <f t="shared" si="22"/>
        <v>1</v>
      </c>
      <c r="O38" s="33">
        <f t="shared" si="22"/>
        <v>1</v>
      </c>
      <c r="P38" s="33">
        <f t="shared" si="22"/>
        <v>1</v>
      </c>
      <c r="Q38" s="33">
        <f t="shared" si="22"/>
        <v>1</v>
      </c>
      <c r="R38" s="33">
        <f t="shared" si="22"/>
        <v>1</v>
      </c>
      <c r="S38" s="33">
        <f t="shared" si="22"/>
        <v>1</v>
      </c>
      <c r="T38" s="33">
        <f t="shared" si="22"/>
        <v>1</v>
      </c>
      <c r="U38" s="34">
        <f t="shared" si="23"/>
        <v>1</v>
      </c>
      <c r="V38" s="35">
        <f t="shared" si="23"/>
        <v>1</v>
      </c>
      <c r="W38" s="35">
        <f t="shared" si="23"/>
        <v>1</v>
      </c>
      <c r="X38" s="35">
        <f t="shared" si="23"/>
        <v>1</v>
      </c>
      <c r="Y38" s="35">
        <f t="shared" si="23"/>
        <v>1</v>
      </c>
      <c r="Z38" s="35">
        <f t="shared" si="23"/>
        <v>1</v>
      </c>
      <c r="AA38" s="35">
        <f t="shared" si="23"/>
        <v>1</v>
      </c>
      <c r="AB38" s="35">
        <f t="shared" si="23"/>
        <v>1</v>
      </c>
      <c r="AC38" s="35">
        <f t="shared" si="23"/>
        <v>1</v>
      </c>
      <c r="AD38" s="35">
        <f t="shared" si="26"/>
        <v>1</v>
      </c>
      <c r="AE38" s="35">
        <f t="shared" ref="AE38:AE51" si="27">IF($B38=TRUE,1,0)</f>
        <v>1</v>
      </c>
      <c r="AF38" s="15"/>
      <c r="AG38" s="18" t="str">
        <f>AG$5</f>
        <v xml:space="preserve"> </v>
      </c>
      <c r="AH38" s="23"/>
      <c r="AI38" s="23"/>
      <c r="AJ38" s="23"/>
      <c r="AK38" s="23"/>
      <c r="AZ38" s="25"/>
      <c r="BA38" s="25"/>
      <c r="BB38" s="25"/>
      <c r="BC38" s="25"/>
      <c r="BD38" s="25"/>
      <c r="BE38" s="25"/>
      <c r="BF38" s="25"/>
    </row>
    <row r="39" spans="1:58" ht="15.6" customHeight="1" thickBot="1" x14ac:dyDescent="0.4">
      <c r="A39" s="8">
        <f t="shared" si="24"/>
        <v>42337</v>
      </c>
      <c r="B39" s="9" t="b">
        <f t="shared" si="21"/>
        <v>1</v>
      </c>
      <c r="D39" s="31">
        <f t="shared" si="25"/>
        <v>1</v>
      </c>
      <c r="E39" s="31">
        <f t="shared" si="22"/>
        <v>1</v>
      </c>
      <c r="F39" s="31">
        <f t="shared" si="22"/>
        <v>1</v>
      </c>
      <c r="G39" s="31">
        <f t="shared" si="22"/>
        <v>1</v>
      </c>
      <c r="H39" s="31">
        <f t="shared" si="22"/>
        <v>1</v>
      </c>
      <c r="I39" s="32">
        <f t="shared" si="22"/>
        <v>1</v>
      </c>
      <c r="J39" s="33">
        <f t="shared" si="22"/>
        <v>1</v>
      </c>
      <c r="K39" s="33">
        <f t="shared" si="22"/>
        <v>1</v>
      </c>
      <c r="L39" s="33">
        <f t="shared" si="22"/>
        <v>1</v>
      </c>
      <c r="M39" s="33">
        <f t="shared" si="22"/>
        <v>1</v>
      </c>
      <c r="N39" s="33">
        <f t="shared" si="22"/>
        <v>1</v>
      </c>
      <c r="O39" s="33">
        <f t="shared" si="22"/>
        <v>1</v>
      </c>
      <c r="P39" s="33">
        <f t="shared" si="22"/>
        <v>1</v>
      </c>
      <c r="Q39" s="33">
        <f t="shared" si="22"/>
        <v>1</v>
      </c>
      <c r="R39" s="33">
        <f t="shared" si="22"/>
        <v>1</v>
      </c>
      <c r="S39" s="33">
        <f t="shared" si="22"/>
        <v>1</v>
      </c>
      <c r="T39" s="33">
        <f t="shared" si="22"/>
        <v>1</v>
      </c>
      <c r="U39" s="33">
        <f t="shared" si="23"/>
        <v>1</v>
      </c>
      <c r="V39" s="34">
        <f t="shared" si="23"/>
        <v>1</v>
      </c>
      <c r="W39" s="35">
        <f t="shared" si="23"/>
        <v>1</v>
      </c>
      <c r="X39" s="35">
        <f t="shared" si="23"/>
        <v>1</v>
      </c>
      <c r="Y39" s="35">
        <f t="shared" si="23"/>
        <v>1</v>
      </c>
      <c r="Z39" s="35">
        <f t="shared" si="23"/>
        <v>1</v>
      </c>
      <c r="AA39" s="35">
        <f t="shared" si="23"/>
        <v>1</v>
      </c>
      <c r="AB39" s="35">
        <f t="shared" si="23"/>
        <v>1</v>
      </c>
      <c r="AC39" s="35">
        <f t="shared" si="23"/>
        <v>1</v>
      </c>
      <c r="AD39" s="35">
        <f t="shared" si="26"/>
        <v>1</v>
      </c>
      <c r="AE39" s="35">
        <f t="shared" si="27"/>
        <v>1</v>
      </c>
      <c r="AF39" s="35">
        <f t="shared" ref="AF39:AF51" si="28">IF($B39=TRUE,1,0)</f>
        <v>1</v>
      </c>
      <c r="AG39" s="15"/>
      <c r="AH39" s="18" t="str">
        <f>AH$5</f>
        <v xml:space="preserve"> </v>
      </c>
      <c r="AI39" s="23"/>
      <c r="AJ39" s="23"/>
      <c r="AK39" s="23"/>
      <c r="AL39" s="23"/>
      <c r="AZ39" s="25"/>
      <c r="BA39" s="25"/>
      <c r="BB39" s="25"/>
      <c r="BC39" s="25"/>
      <c r="BD39" s="25"/>
      <c r="BE39" s="25"/>
      <c r="BF39" s="25"/>
    </row>
    <row r="40" spans="1:58" ht="15.6" customHeight="1" thickBot="1" x14ac:dyDescent="0.4">
      <c r="A40" s="8">
        <f t="shared" si="24"/>
        <v>42344</v>
      </c>
      <c r="B40" s="9" t="b">
        <f t="shared" si="21"/>
        <v>1</v>
      </c>
      <c r="D40" s="31">
        <f t="shared" si="25"/>
        <v>1</v>
      </c>
      <c r="E40" s="31">
        <f t="shared" si="22"/>
        <v>1</v>
      </c>
      <c r="F40" s="31">
        <f t="shared" si="22"/>
        <v>1</v>
      </c>
      <c r="G40" s="31">
        <f t="shared" si="22"/>
        <v>1</v>
      </c>
      <c r="H40" s="31">
        <f t="shared" si="22"/>
        <v>1</v>
      </c>
      <c r="I40" s="31">
        <f t="shared" si="22"/>
        <v>1</v>
      </c>
      <c r="J40" s="32">
        <f t="shared" si="22"/>
        <v>1</v>
      </c>
      <c r="K40" s="33">
        <f t="shared" si="22"/>
        <v>1</v>
      </c>
      <c r="L40" s="33">
        <f t="shared" si="22"/>
        <v>1</v>
      </c>
      <c r="M40" s="33">
        <f t="shared" si="22"/>
        <v>1</v>
      </c>
      <c r="N40" s="33">
        <f t="shared" si="22"/>
        <v>1</v>
      </c>
      <c r="O40" s="33">
        <f t="shared" si="22"/>
        <v>1</v>
      </c>
      <c r="P40" s="33">
        <f t="shared" si="22"/>
        <v>1</v>
      </c>
      <c r="Q40" s="33">
        <f t="shared" si="22"/>
        <v>1</v>
      </c>
      <c r="R40" s="33">
        <f t="shared" si="22"/>
        <v>1</v>
      </c>
      <c r="S40" s="33">
        <f t="shared" si="22"/>
        <v>1</v>
      </c>
      <c r="T40" s="33">
        <f t="shared" si="22"/>
        <v>1</v>
      </c>
      <c r="U40" s="33">
        <f t="shared" si="23"/>
        <v>1</v>
      </c>
      <c r="V40" s="33">
        <f t="shared" si="23"/>
        <v>1</v>
      </c>
      <c r="W40" s="34">
        <f t="shared" si="23"/>
        <v>1</v>
      </c>
      <c r="X40" s="35">
        <f t="shared" si="23"/>
        <v>1</v>
      </c>
      <c r="Y40" s="35">
        <f t="shared" si="23"/>
        <v>1</v>
      </c>
      <c r="Z40" s="35">
        <f t="shared" si="23"/>
        <v>1</v>
      </c>
      <c r="AA40" s="35">
        <f t="shared" si="23"/>
        <v>1</v>
      </c>
      <c r="AB40" s="35">
        <f t="shared" si="23"/>
        <v>1</v>
      </c>
      <c r="AC40" s="35">
        <f t="shared" si="23"/>
        <v>1</v>
      </c>
      <c r="AD40" s="35">
        <f t="shared" si="26"/>
        <v>1</v>
      </c>
      <c r="AE40" s="35">
        <f t="shared" si="27"/>
        <v>1</v>
      </c>
      <c r="AF40" s="35">
        <f t="shared" si="28"/>
        <v>1</v>
      </c>
      <c r="AG40" s="35">
        <f t="shared" ref="AG40:AG51" si="29">IF($B40=TRUE,1,0)</f>
        <v>1</v>
      </c>
      <c r="AH40" s="15"/>
      <c r="AI40" s="12" t="str">
        <f>AI$5</f>
        <v>December</v>
      </c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8" ht="15.6" customHeight="1" thickBot="1" x14ac:dyDescent="0.4">
      <c r="A41" s="8">
        <f t="shared" si="24"/>
        <v>42351</v>
      </c>
      <c r="B41" s="9" t="b">
        <f t="shared" si="21"/>
        <v>1</v>
      </c>
      <c r="D41" s="31">
        <f t="shared" si="25"/>
        <v>1</v>
      </c>
      <c r="E41" s="31">
        <f t="shared" si="22"/>
        <v>1</v>
      </c>
      <c r="F41" s="31">
        <f t="shared" si="22"/>
        <v>1</v>
      </c>
      <c r="G41" s="31">
        <f t="shared" si="22"/>
        <v>1</v>
      </c>
      <c r="H41" s="31">
        <f t="shared" si="22"/>
        <v>1</v>
      </c>
      <c r="I41" s="31">
        <f t="shared" si="22"/>
        <v>1</v>
      </c>
      <c r="J41" s="31">
        <f t="shared" si="22"/>
        <v>1</v>
      </c>
      <c r="K41" s="32">
        <f t="shared" si="22"/>
        <v>1</v>
      </c>
      <c r="L41" s="33">
        <f t="shared" si="22"/>
        <v>1</v>
      </c>
      <c r="M41" s="33">
        <f t="shared" si="22"/>
        <v>1</v>
      </c>
      <c r="N41" s="33">
        <f t="shared" si="22"/>
        <v>1</v>
      </c>
      <c r="O41" s="33">
        <f t="shared" si="22"/>
        <v>1</v>
      </c>
      <c r="P41" s="33">
        <f t="shared" si="22"/>
        <v>1</v>
      </c>
      <c r="Q41" s="33">
        <f t="shared" si="22"/>
        <v>1</v>
      </c>
      <c r="R41" s="33">
        <f t="shared" si="22"/>
        <v>1</v>
      </c>
      <c r="S41" s="33">
        <f t="shared" si="22"/>
        <v>1</v>
      </c>
      <c r="T41" s="33">
        <f t="shared" si="22"/>
        <v>1</v>
      </c>
      <c r="U41" s="33">
        <f t="shared" si="23"/>
        <v>1</v>
      </c>
      <c r="V41" s="33">
        <f t="shared" si="23"/>
        <v>1</v>
      </c>
      <c r="W41" s="33">
        <f t="shared" si="23"/>
        <v>1</v>
      </c>
      <c r="X41" s="34">
        <f t="shared" si="23"/>
        <v>1</v>
      </c>
      <c r="Y41" s="35">
        <f t="shared" si="23"/>
        <v>1</v>
      </c>
      <c r="Z41" s="35">
        <f t="shared" si="23"/>
        <v>1</v>
      </c>
      <c r="AA41" s="35">
        <f t="shared" si="23"/>
        <v>1</v>
      </c>
      <c r="AB41" s="35">
        <f t="shared" si="23"/>
        <v>1</v>
      </c>
      <c r="AC41" s="35">
        <f t="shared" si="23"/>
        <v>1</v>
      </c>
      <c r="AD41" s="35">
        <f t="shared" si="26"/>
        <v>1</v>
      </c>
      <c r="AE41" s="35">
        <f t="shared" si="27"/>
        <v>1</v>
      </c>
      <c r="AF41" s="35">
        <f t="shared" si="28"/>
        <v>1</v>
      </c>
      <c r="AG41" s="35">
        <f t="shared" si="29"/>
        <v>1</v>
      </c>
      <c r="AH41" s="35">
        <f t="shared" ref="AH41:AH51" si="30">IF($B41=TRUE,1,0)</f>
        <v>1</v>
      </c>
      <c r="AI41" s="15"/>
      <c r="AJ41" s="18" t="str">
        <f>AJ$5</f>
        <v xml:space="preserve"> </v>
      </c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8" ht="15.6" customHeight="1" thickBot="1" x14ac:dyDescent="0.4">
      <c r="A42" s="8">
        <f t="shared" si="24"/>
        <v>42358</v>
      </c>
      <c r="B42" s="9" t="b">
        <f t="shared" si="21"/>
        <v>1</v>
      </c>
      <c r="D42" s="31">
        <f t="shared" si="25"/>
        <v>1</v>
      </c>
      <c r="E42" s="31">
        <f t="shared" si="22"/>
        <v>1</v>
      </c>
      <c r="F42" s="31">
        <f t="shared" si="22"/>
        <v>1</v>
      </c>
      <c r="G42" s="31">
        <f t="shared" si="22"/>
        <v>1</v>
      </c>
      <c r="H42" s="31">
        <f t="shared" si="22"/>
        <v>1</v>
      </c>
      <c r="I42" s="31">
        <f t="shared" si="22"/>
        <v>1</v>
      </c>
      <c r="J42" s="31">
        <f t="shared" si="22"/>
        <v>1</v>
      </c>
      <c r="K42" s="31">
        <f t="shared" si="22"/>
        <v>1</v>
      </c>
      <c r="L42" s="32">
        <f t="shared" si="22"/>
        <v>1</v>
      </c>
      <c r="M42" s="33">
        <f t="shared" si="22"/>
        <v>1</v>
      </c>
      <c r="N42" s="33">
        <f t="shared" si="22"/>
        <v>1</v>
      </c>
      <c r="O42" s="33">
        <f t="shared" si="22"/>
        <v>1</v>
      </c>
      <c r="P42" s="33">
        <f t="shared" si="22"/>
        <v>1</v>
      </c>
      <c r="Q42" s="33">
        <f t="shared" si="22"/>
        <v>1</v>
      </c>
      <c r="R42" s="33">
        <f t="shared" si="22"/>
        <v>1</v>
      </c>
      <c r="S42" s="33">
        <f t="shared" si="22"/>
        <v>1</v>
      </c>
      <c r="T42" s="33">
        <f t="shared" si="22"/>
        <v>1</v>
      </c>
      <c r="U42" s="33">
        <f t="shared" si="23"/>
        <v>1</v>
      </c>
      <c r="V42" s="33">
        <f t="shared" si="23"/>
        <v>1</v>
      </c>
      <c r="W42" s="33">
        <f t="shared" si="23"/>
        <v>1</v>
      </c>
      <c r="X42" s="33">
        <f t="shared" si="23"/>
        <v>1</v>
      </c>
      <c r="Y42" s="34">
        <f t="shared" si="23"/>
        <v>1</v>
      </c>
      <c r="Z42" s="35">
        <f t="shared" si="23"/>
        <v>1</v>
      </c>
      <c r="AA42" s="35">
        <f t="shared" si="23"/>
        <v>1</v>
      </c>
      <c r="AB42" s="35">
        <f t="shared" si="23"/>
        <v>1</v>
      </c>
      <c r="AC42" s="35">
        <f t="shared" si="23"/>
        <v>1</v>
      </c>
      <c r="AD42" s="35">
        <f t="shared" si="26"/>
        <v>1</v>
      </c>
      <c r="AE42" s="35">
        <f t="shared" si="27"/>
        <v>1</v>
      </c>
      <c r="AF42" s="35">
        <f t="shared" si="28"/>
        <v>1</v>
      </c>
      <c r="AG42" s="35">
        <f t="shared" si="29"/>
        <v>1</v>
      </c>
      <c r="AH42" s="35">
        <f t="shared" si="30"/>
        <v>1</v>
      </c>
      <c r="AI42" s="35">
        <f t="shared" ref="AI42:AI51" si="31">IF($B42=TRUE,1,0)</f>
        <v>1</v>
      </c>
      <c r="AJ42" s="15"/>
      <c r="AK42" s="18" t="str">
        <f>AK$5</f>
        <v xml:space="preserve"> </v>
      </c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8" ht="15.6" customHeight="1" thickBot="1" x14ac:dyDescent="0.4">
      <c r="A43" s="8">
        <f t="shared" si="24"/>
        <v>42365</v>
      </c>
      <c r="B43" s="9" t="b">
        <f t="shared" si="21"/>
        <v>1</v>
      </c>
      <c r="D43" s="31">
        <f t="shared" si="25"/>
        <v>1</v>
      </c>
      <c r="E43" s="31">
        <f t="shared" si="22"/>
        <v>1</v>
      </c>
      <c r="F43" s="31">
        <f t="shared" si="22"/>
        <v>1</v>
      </c>
      <c r="G43" s="31">
        <f t="shared" si="22"/>
        <v>1</v>
      </c>
      <c r="H43" s="31">
        <f t="shared" si="22"/>
        <v>1</v>
      </c>
      <c r="I43" s="31">
        <f t="shared" si="22"/>
        <v>1</v>
      </c>
      <c r="J43" s="31">
        <f t="shared" si="22"/>
        <v>1</v>
      </c>
      <c r="K43" s="31">
        <f t="shared" si="22"/>
        <v>1</v>
      </c>
      <c r="L43" s="31">
        <f t="shared" si="22"/>
        <v>1</v>
      </c>
      <c r="M43" s="32">
        <f t="shared" si="22"/>
        <v>1</v>
      </c>
      <c r="N43" s="33">
        <f t="shared" si="22"/>
        <v>1</v>
      </c>
      <c r="O43" s="33">
        <f t="shared" si="22"/>
        <v>1</v>
      </c>
      <c r="P43" s="33">
        <f t="shared" si="22"/>
        <v>1</v>
      </c>
      <c r="Q43" s="33">
        <f t="shared" si="22"/>
        <v>1</v>
      </c>
      <c r="R43" s="33">
        <f t="shared" si="22"/>
        <v>1</v>
      </c>
      <c r="S43" s="33">
        <f t="shared" si="22"/>
        <v>1</v>
      </c>
      <c r="T43" s="33">
        <f t="shared" si="22"/>
        <v>1</v>
      </c>
      <c r="U43" s="33">
        <f t="shared" si="23"/>
        <v>1</v>
      </c>
      <c r="V43" s="33">
        <f t="shared" si="23"/>
        <v>1</v>
      </c>
      <c r="W43" s="33">
        <f t="shared" si="23"/>
        <v>1</v>
      </c>
      <c r="X43" s="33">
        <f t="shared" si="23"/>
        <v>1</v>
      </c>
      <c r="Y43" s="33">
        <f t="shared" si="23"/>
        <v>1</v>
      </c>
      <c r="Z43" s="34">
        <f t="shared" si="23"/>
        <v>1</v>
      </c>
      <c r="AA43" s="35">
        <f t="shared" si="23"/>
        <v>1</v>
      </c>
      <c r="AB43" s="35">
        <f t="shared" si="23"/>
        <v>1</v>
      </c>
      <c r="AC43" s="35">
        <f t="shared" si="23"/>
        <v>1</v>
      </c>
      <c r="AD43" s="35">
        <f t="shared" si="26"/>
        <v>1</v>
      </c>
      <c r="AE43" s="35">
        <f t="shared" si="27"/>
        <v>1</v>
      </c>
      <c r="AF43" s="35">
        <f t="shared" si="28"/>
        <v>1</v>
      </c>
      <c r="AG43" s="35">
        <f t="shared" si="29"/>
        <v>1</v>
      </c>
      <c r="AH43" s="35">
        <f t="shared" si="30"/>
        <v>1</v>
      </c>
      <c r="AI43" s="35">
        <f t="shared" si="31"/>
        <v>1</v>
      </c>
      <c r="AJ43" s="35">
        <f t="shared" ref="AJ43:AJ51" si="32">IF($B43=TRUE,1,0)</f>
        <v>1</v>
      </c>
      <c r="AK43" s="15"/>
      <c r="AL43" s="18" t="str">
        <f>AL$5</f>
        <v xml:space="preserve"> </v>
      </c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8" ht="15.6" customHeight="1" thickBot="1" x14ac:dyDescent="0.4">
      <c r="A44" s="8">
        <f t="shared" si="24"/>
        <v>42372</v>
      </c>
      <c r="B44" s="9" t="b">
        <f t="shared" si="21"/>
        <v>1</v>
      </c>
      <c r="D44" s="31">
        <f t="shared" si="25"/>
        <v>1</v>
      </c>
      <c r="E44" s="31">
        <f t="shared" si="22"/>
        <v>1</v>
      </c>
      <c r="F44" s="31">
        <f t="shared" si="22"/>
        <v>1</v>
      </c>
      <c r="G44" s="31">
        <f t="shared" si="22"/>
        <v>1</v>
      </c>
      <c r="H44" s="31">
        <f t="shared" si="22"/>
        <v>1</v>
      </c>
      <c r="I44" s="31">
        <f t="shared" si="22"/>
        <v>1</v>
      </c>
      <c r="J44" s="31">
        <f t="shared" si="22"/>
        <v>1</v>
      </c>
      <c r="K44" s="31">
        <f t="shared" si="22"/>
        <v>1</v>
      </c>
      <c r="L44" s="31">
        <f t="shared" si="22"/>
        <v>1</v>
      </c>
      <c r="M44" s="31">
        <f t="shared" si="22"/>
        <v>1</v>
      </c>
      <c r="N44" s="32">
        <f t="shared" si="22"/>
        <v>1</v>
      </c>
      <c r="O44" s="33">
        <f t="shared" si="22"/>
        <v>1</v>
      </c>
      <c r="P44" s="33">
        <f t="shared" si="22"/>
        <v>1</v>
      </c>
      <c r="Q44" s="33">
        <f t="shared" si="22"/>
        <v>1</v>
      </c>
      <c r="R44" s="33">
        <f t="shared" si="22"/>
        <v>1</v>
      </c>
      <c r="S44" s="33">
        <f t="shared" si="22"/>
        <v>1</v>
      </c>
      <c r="T44" s="33">
        <f t="shared" si="22"/>
        <v>1</v>
      </c>
      <c r="U44" s="33">
        <f t="shared" si="23"/>
        <v>1</v>
      </c>
      <c r="V44" s="33">
        <f t="shared" si="23"/>
        <v>1</v>
      </c>
      <c r="W44" s="33">
        <f t="shared" si="23"/>
        <v>1</v>
      </c>
      <c r="X44" s="33">
        <f t="shared" si="23"/>
        <v>1</v>
      </c>
      <c r="Y44" s="33">
        <f t="shared" si="23"/>
        <v>1</v>
      </c>
      <c r="Z44" s="33">
        <f t="shared" si="23"/>
        <v>1</v>
      </c>
      <c r="AA44" s="34">
        <f t="shared" si="23"/>
        <v>1</v>
      </c>
      <c r="AB44" s="35">
        <f t="shared" si="23"/>
        <v>1</v>
      </c>
      <c r="AC44" s="35">
        <f t="shared" si="23"/>
        <v>1</v>
      </c>
      <c r="AD44" s="35">
        <f t="shared" si="26"/>
        <v>1</v>
      </c>
      <c r="AE44" s="35">
        <f t="shared" si="27"/>
        <v>1</v>
      </c>
      <c r="AF44" s="35">
        <f t="shared" si="28"/>
        <v>1</v>
      </c>
      <c r="AG44" s="35">
        <f t="shared" si="29"/>
        <v>1</v>
      </c>
      <c r="AH44" s="35">
        <f t="shared" si="30"/>
        <v>1</v>
      </c>
      <c r="AI44" s="35">
        <f t="shared" si="31"/>
        <v>1</v>
      </c>
      <c r="AJ44" s="35">
        <f t="shared" si="32"/>
        <v>1</v>
      </c>
      <c r="AK44" s="35">
        <f t="shared" ref="AK44:AO50" si="33">IF($B44=TRUE,1,0)</f>
        <v>1</v>
      </c>
      <c r="AL44" s="15"/>
      <c r="AM44" s="12" t="str">
        <f>AM$5</f>
        <v>January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8" ht="15.6" customHeight="1" thickBot="1" x14ac:dyDescent="0.4">
      <c r="A45" s="8">
        <f t="shared" si="24"/>
        <v>42379</v>
      </c>
      <c r="B45" s="9" t="b">
        <f t="shared" si="21"/>
        <v>1</v>
      </c>
      <c r="D45" s="31">
        <f t="shared" si="25"/>
        <v>1</v>
      </c>
      <c r="E45" s="31">
        <f t="shared" si="22"/>
        <v>1</v>
      </c>
      <c r="F45" s="31">
        <f t="shared" si="22"/>
        <v>1</v>
      </c>
      <c r="G45" s="31">
        <f t="shared" si="22"/>
        <v>1</v>
      </c>
      <c r="H45" s="31">
        <f t="shared" si="22"/>
        <v>1</v>
      </c>
      <c r="I45" s="31">
        <f t="shared" si="22"/>
        <v>1</v>
      </c>
      <c r="J45" s="31">
        <f t="shared" si="22"/>
        <v>1</v>
      </c>
      <c r="K45" s="31">
        <f t="shared" si="22"/>
        <v>1</v>
      </c>
      <c r="L45" s="31">
        <f t="shared" si="22"/>
        <v>1</v>
      </c>
      <c r="M45" s="31">
        <f t="shared" si="22"/>
        <v>1</v>
      </c>
      <c r="N45" s="31">
        <f t="shared" si="22"/>
        <v>1</v>
      </c>
      <c r="O45" s="32">
        <f t="shared" si="22"/>
        <v>1</v>
      </c>
      <c r="P45" s="33">
        <f t="shared" si="22"/>
        <v>1</v>
      </c>
      <c r="Q45" s="33">
        <f t="shared" si="22"/>
        <v>1</v>
      </c>
      <c r="R45" s="33">
        <f t="shared" si="22"/>
        <v>1</v>
      </c>
      <c r="S45" s="33">
        <f t="shared" si="22"/>
        <v>1</v>
      </c>
      <c r="T45" s="33">
        <f t="shared" si="22"/>
        <v>1</v>
      </c>
      <c r="U45" s="33">
        <f t="shared" si="23"/>
        <v>1</v>
      </c>
      <c r="V45" s="33">
        <f t="shared" si="23"/>
        <v>1</v>
      </c>
      <c r="W45" s="33">
        <f t="shared" si="23"/>
        <v>1</v>
      </c>
      <c r="X45" s="33">
        <f t="shared" si="23"/>
        <v>1</v>
      </c>
      <c r="Y45" s="33">
        <f t="shared" si="23"/>
        <v>1</v>
      </c>
      <c r="Z45" s="33">
        <f t="shared" si="23"/>
        <v>1</v>
      </c>
      <c r="AA45" s="33">
        <f t="shared" si="23"/>
        <v>1</v>
      </c>
      <c r="AB45" s="34">
        <f t="shared" si="23"/>
        <v>1</v>
      </c>
      <c r="AC45" s="35">
        <f t="shared" si="23"/>
        <v>1</v>
      </c>
      <c r="AD45" s="35">
        <f t="shared" si="26"/>
        <v>1</v>
      </c>
      <c r="AE45" s="35">
        <f t="shared" si="27"/>
        <v>1</v>
      </c>
      <c r="AF45" s="35">
        <f t="shared" si="28"/>
        <v>1</v>
      </c>
      <c r="AG45" s="35">
        <f t="shared" si="29"/>
        <v>1</v>
      </c>
      <c r="AH45" s="35">
        <f t="shared" si="30"/>
        <v>1</v>
      </c>
      <c r="AI45" s="35">
        <f t="shared" si="31"/>
        <v>1</v>
      </c>
      <c r="AJ45" s="35">
        <f t="shared" si="32"/>
        <v>1</v>
      </c>
      <c r="AK45" s="35">
        <f t="shared" si="33"/>
        <v>1</v>
      </c>
      <c r="AL45" s="35">
        <f>IF($B45=TRUE,1,0)</f>
        <v>1</v>
      </c>
      <c r="AM45" s="15"/>
      <c r="AN45" s="18" t="str">
        <f>AN$5</f>
        <v xml:space="preserve"> </v>
      </c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8" ht="15.6" customHeight="1" thickBot="1" x14ac:dyDescent="0.4">
      <c r="A46" s="8">
        <f t="shared" si="24"/>
        <v>42386</v>
      </c>
      <c r="B46" s="9" t="b">
        <f t="shared" si="21"/>
        <v>1</v>
      </c>
      <c r="D46" s="31">
        <f t="shared" si="25"/>
        <v>1</v>
      </c>
      <c r="E46" s="31">
        <f t="shared" si="22"/>
        <v>1</v>
      </c>
      <c r="F46" s="31">
        <f t="shared" si="22"/>
        <v>1</v>
      </c>
      <c r="G46" s="31">
        <f t="shared" si="22"/>
        <v>1</v>
      </c>
      <c r="H46" s="31">
        <f t="shared" si="22"/>
        <v>1</v>
      </c>
      <c r="I46" s="31">
        <f t="shared" si="22"/>
        <v>1</v>
      </c>
      <c r="J46" s="31">
        <f t="shared" si="22"/>
        <v>1</v>
      </c>
      <c r="K46" s="31">
        <f t="shared" si="22"/>
        <v>1</v>
      </c>
      <c r="L46" s="31">
        <f t="shared" si="22"/>
        <v>1</v>
      </c>
      <c r="M46" s="31">
        <f t="shared" si="22"/>
        <v>1</v>
      </c>
      <c r="N46" s="31">
        <f t="shared" si="22"/>
        <v>1</v>
      </c>
      <c r="O46" s="31">
        <f t="shared" si="22"/>
        <v>1</v>
      </c>
      <c r="P46" s="32">
        <f t="shared" si="22"/>
        <v>1</v>
      </c>
      <c r="Q46" s="33">
        <f t="shared" si="22"/>
        <v>1</v>
      </c>
      <c r="R46" s="33">
        <f t="shared" si="22"/>
        <v>1</v>
      </c>
      <c r="S46" s="33">
        <f t="shared" si="22"/>
        <v>1</v>
      </c>
      <c r="T46" s="33">
        <f t="shared" si="22"/>
        <v>1</v>
      </c>
      <c r="U46" s="33">
        <f t="shared" ref="U46:AC51" si="34">IF($B46=TRUE,1,0)</f>
        <v>1</v>
      </c>
      <c r="V46" s="33">
        <f t="shared" si="34"/>
        <v>1</v>
      </c>
      <c r="W46" s="33">
        <f t="shared" si="34"/>
        <v>1</v>
      </c>
      <c r="X46" s="33">
        <f t="shared" si="34"/>
        <v>1</v>
      </c>
      <c r="Y46" s="33">
        <f t="shared" si="34"/>
        <v>1</v>
      </c>
      <c r="Z46" s="33">
        <f t="shared" si="34"/>
        <v>1</v>
      </c>
      <c r="AA46" s="33">
        <f t="shared" si="34"/>
        <v>1</v>
      </c>
      <c r="AB46" s="33">
        <f t="shared" si="34"/>
        <v>1</v>
      </c>
      <c r="AC46" s="34">
        <f t="shared" si="34"/>
        <v>1</v>
      </c>
      <c r="AD46" s="35">
        <f t="shared" si="26"/>
        <v>1</v>
      </c>
      <c r="AE46" s="35">
        <f t="shared" si="27"/>
        <v>1</v>
      </c>
      <c r="AF46" s="35">
        <f t="shared" si="28"/>
        <v>1</v>
      </c>
      <c r="AG46" s="35">
        <f t="shared" si="29"/>
        <v>1</v>
      </c>
      <c r="AH46" s="35">
        <f t="shared" si="30"/>
        <v>1</v>
      </c>
      <c r="AI46" s="35">
        <f t="shared" si="31"/>
        <v>1</v>
      </c>
      <c r="AJ46" s="35">
        <f t="shared" si="32"/>
        <v>1</v>
      </c>
      <c r="AK46" s="35">
        <f t="shared" si="33"/>
        <v>1</v>
      </c>
      <c r="AL46" s="35">
        <f t="shared" si="33"/>
        <v>1</v>
      </c>
      <c r="AM46" s="35">
        <f t="shared" si="33"/>
        <v>1</v>
      </c>
      <c r="AN46" s="15"/>
      <c r="AO46" s="18" t="str">
        <f>AO$5</f>
        <v xml:space="preserve"> </v>
      </c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8" ht="15.6" customHeight="1" thickBot="1" x14ac:dyDescent="0.4">
      <c r="A47" s="8">
        <f t="shared" si="24"/>
        <v>42393</v>
      </c>
      <c r="B47" s="9" t="b">
        <f t="shared" si="21"/>
        <v>1</v>
      </c>
      <c r="D47" s="36">
        <f t="shared" si="25"/>
        <v>1</v>
      </c>
      <c r="E47" s="31">
        <f t="shared" si="22"/>
        <v>1</v>
      </c>
      <c r="F47" s="31">
        <f t="shared" si="22"/>
        <v>1</v>
      </c>
      <c r="G47" s="31">
        <f t="shared" si="22"/>
        <v>1</v>
      </c>
      <c r="H47" s="31">
        <f t="shared" si="22"/>
        <v>1</v>
      </c>
      <c r="I47" s="31">
        <f t="shared" si="22"/>
        <v>1</v>
      </c>
      <c r="J47" s="31">
        <f t="shared" si="22"/>
        <v>1</v>
      </c>
      <c r="K47" s="31">
        <f t="shared" si="22"/>
        <v>1</v>
      </c>
      <c r="L47" s="31">
        <f t="shared" si="22"/>
        <v>1</v>
      </c>
      <c r="M47" s="31">
        <f t="shared" si="22"/>
        <v>1</v>
      </c>
      <c r="N47" s="31">
        <f t="shared" si="22"/>
        <v>1</v>
      </c>
      <c r="O47" s="31">
        <f t="shared" si="22"/>
        <v>1</v>
      </c>
      <c r="P47" s="31">
        <f t="shared" si="22"/>
        <v>1</v>
      </c>
      <c r="Q47" s="32">
        <f t="shared" si="22"/>
        <v>1</v>
      </c>
      <c r="R47" s="33">
        <f t="shared" si="22"/>
        <v>1</v>
      </c>
      <c r="S47" s="33">
        <f t="shared" si="22"/>
        <v>1</v>
      </c>
      <c r="T47" s="33">
        <f t="shared" si="22"/>
        <v>1</v>
      </c>
      <c r="U47" s="33">
        <f t="shared" si="34"/>
        <v>1</v>
      </c>
      <c r="V47" s="33">
        <f t="shared" si="34"/>
        <v>1</v>
      </c>
      <c r="W47" s="33">
        <f t="shared" si="34"/>
        <v>1</v>
      </c>
      <c r="X47" s="33">
        <f t="shared" si="34"/>
        <v>1</v>
      </c>
      <c r="Y47" s="33">
        <f t="shared" si="34"/>
        <v>1</v>
      </c>
      <c r="Z47" s="33">
        <f t="shared" si="34"/>
        <v>1</v>
      </c>
      <c r="AA47" s="33">
        <f t="shared" si="34"/>
        <v>1</v>
      </c>
      <c r="AB47" s="33">
        <f t="shared" si="34"/>
        <v>1</v>
      </c>
      <c r="AC47" s="33">
        <f t="shared" si="34"/>
        <v>1</v>
      </c>
      <c r="AD47" s="34">
        <f t="shared" si="26"/>
        <v>1</v>
      </c>
      <c r="AE47" s="35">
        <f t="shared" si="27"/>
        <v>1</v>
      </c>
      <c r="AF47" s="35">
        <f t="shared" si="28"/>
        <v>1</v>
      </c>
      <c r="AG47" s="35">
        <f t="shared" si="29"/>
        <v>1</v>
      </c>
      <c r="AH47" s="35">
        <f t="shared" si="30"/>
        <v>1</v>
      </c>
      <c r="AI47" s="35">
        <f t="shared" si="31"/>
        <v>1</v>
      </c>
      <c r="AJ47" s="35">
        <f t="shared" si="32"/>
        <v>1</v>
      </c>
      <c r="AK47" s="35">
        <f t="shared" si="33"/>
        <v>1</v>
      </c>
      <c r="AL47" s="35">
        <f t="shared" si="33"/>
        <v>1</v>
      </c>
      <c r="AM47" s="35">
        <f t="shared" si="33"/>
        <v>1</v>
      </c>
      <c r="AN47" s="35">
        <f>IF($B47=TRUE,1,0)</f>
        <v>1</v>
      </c>
      <c r="AO47" s="15"/>
      <c r="AP47" s="18" t="str">
        <f>AP$5</f>
        <v xml:space="preserve"> </v>
      </c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8" ht="15.6" customHeight="1" thickBot="1" x14ac:dyDescent="0.4">
      <c r="A48" s="8">
        <f t="shared" si="24"/>
        <v>42400</v>
      </c>
      <c r="B48" s="9" t="b">
        <f t="shared" si="21"/>
        <v>1</v>
      </c>
      <c r="D48" s="37">
        <f t="shared" si="25"/>
        <v>1</v>
      </c>
      <c r="E48" s="38">
        <f t="shared" si="22"/>
        <v>1</v>
      </c>
      <c r="F48" s="38">
        <f t="shared" si="22"/>
        <v>1</v>
      </c>
      <c r="G48" s="38">
        <f t="shared" si="22"/>
        <v>1</v>
      </c>
      <c r="H48" s="38">
        <f t="shared" si="22"/>
        <v>1</v>
      </c>
      <c r="I48" s="38">
        <f t="shared" si="22"/>
        <v>1</v>
      </c>
      <c r="J48" s="38">
        <f t="shared" si="22"/>
        <v>1</v>
      </c>
      <c r="K48" s="38">
        <f t="shared" si="22"/>
        <v>1</v>
      </c>
      <c r="L48" s="38">
        <f t="shared" si="22"/>
        <v>1</v>
      </c>
      <c r="M48" s="31">
        <f t="shared" si="22"/>
        <v>1</v>
      </c>
      <c r="N48" s="31">
        <f t="shared" si="22"/>
        <v>1</v>
      </c>
      <c r="O48" s="31">
        <f t="shared" si="22"/>
        <v>1</v>
      </c>
      <c r="P48" s="31">
        <f t="shared" si="22"/>
        <v>1</v>
      </c>
      <c r="Q48" s="31">
        <f t="shared" si="22"/>
        <v>1</v>
      </c>
      <c r="R48" s="32">
        <f t="shared" si="22"/>
        <v>1</v>
      </c>
      <c r="S48" s="33">
        <f t="shared" si="22"/>
        <v>1</v>
      </c>
      <c r="T48" s="33">
        <f t="shared" si="22"/>
        <v>1</v>
      </c>
      <c r="U48" s="33">
        <f t="shared" si="34"/>
        <v>1</v>
      </c>
      <c r="V48" s="33">
        <f t="shared" si="34"/>
        <v>1</v>
      </c>
      <c r="W48" s="33">
        <f t="shared" si="34"/>
        <v>1</v>
      </c>
      <c r="X48" s="33">
        <f t="shared" si="34"/>
        <v>1</v>
      </c>
      <c r="Y48" s="33">
        <f t="shared" si="34"/>
        <v>1</v>
      </c>
      <c r="Z48" s="33">
        <f t="shared" si="34"/>
        <v>1</v>
      </c>
      <c r="AA48" s="33">
        <f t="shared" si="34"/>
        <v>1</v>
      </c>
      <c r="AB48" s="33">
        <f t="shared" si="34"/>
        <v>1</v>
      </c>
      <c r="AC48" s="33">
        <f t="shared" si="34"/>
        <v>1</v>
      </c>
      <c r="AD48" s="33">
        <f t="shared" si="26"/>
        <v>1</v>
      </c>
      <c r="AE48" s="34">
        <f t="shared" si="27"/>
        <v>1</v>
      </c>
      <c r="AF48" s="35">
        <f t="shared" si="28"/>
        <v>1</v>
      </c>
      <c r="AG48" s="35">
        <f t="shared" si="29"/>
        <v>1</v>
      </c>
      <c r="AH48" s="35">
        <f t="shared" si="30"/>
        <v>1</v>
      </c>
      <c r="AI48" s="35">
        <f t="shared" si="31"/>
        <v>1</v>
      </c>
      <c r="AJ48" s="35">
        <f t="shared" si="32"/>
        <v>1</v>
      </c>
      <c r="AK48" s="35">
        <f t="shared" si="33"/>
        <v>1</v>
      </c>
      <c r="AL48" s="35">
        <f t="shared" si="33"/>
        <v>1</v>
      </c>
      <c r="AM48" s="35">
        <f t="shared" si="33"/>
        <v>1</v>
      </c>
      <c r="AN48" s="35">
        <f t="shared" si="33"/>
        <v>1</v>
      </c>
      <c r="AO48" s="35">
        <f t="shared" si="33"/>
        <v>1</v>
      </c>
      <c r="AP48" s="15"/>
      <c r="AQ48" s="18" t="str">
        <f>AQ$5</f>
        <v xml:space="preserve"> </v>
      </c>
      <c r="AR48" s="13"/>
      <c r="AS48" s="23"/>
      <c r="AT48" s="23"/>
      <c r="AU48" s="23"/>
      <c r="AV48" s="23"/>
      <c r="AW48" s="23"/>
      <c r="AX48" s="23"/>
      <c r="AY48" s="23"/>
      <c r="AZ48" s="23"/>
    </row>
    <row r="49" spans="1:66" ht="15.6" customHeight="1" thickBot="1" x14ac:dyDescent="0.4">
      <c r="A49" s="8">
        <f t="shared" si="24"/>
        <v>42407</v>
      </c>
      <c r="B49" s="9" t="b">
        <f t="shared" si="21"/>
        <v>1</v>
      </c>
      <c r="D49" s="39" t="str">
        <f>D$115</f>
        <v xml:space="preserve"> </v>
      </c>
      <c r="E49" s="37">
        <f t="shared" si="22"/>
        <v>1</v>
      </c>
      <c r="F49" s="38">
        <f t="shared" si="22"/>
        <v>1</v>
      </c>
      <c r="G49" s="38">
        <f t="shared" si="22"/>
        <v>1</v>
      </c>
      <c r="H49" s="38">
        <f t="shared" si="22"/>
        <v>1</v>
      </c>
      <c r="I49" s="38">
        <f t="shared" si="22"/>
        <v>1</v>
      </c>
      <c r="J49" s="38">
        <f t="shared" si="22"/>
        <v>1</v>
      </c>
      <c r="K49" s="38">
        <f t="shared" si="22"/>
        <v>1</v>
      </c>
      <c r="L49" s="38">
        <f t="shared" si="22"/>
        <v>1</v>
      </c>
      <c r="M49" s="31">
        <f t="shared" si="22"/>
        <v>1</v>
      </c>
      <c r="N49" s="31">
        <f t="shared" si="22"/>
        <v>1</v>
      </c>
      <c r="O49" s="31">
        <f t="shared" si="22"/>
        <v>1</v>
      </c>
      <c r="P49" s="31">
        <f t="shared" si="22"/>
        <v>1</v>
      </c>
      <c r="Q49" s="31">
        <f t="shared" si="22"/>
        <v>1</v>
      </c>
      <c r="R49" s="31">
        <f t="shared" si="22"/>
        <v>1</v>
      </c>
      <c r="S49" s="32">
        <f t="shared" si="22"/>
        <v>1</v>
      </c>
      <c r="T49" s="33">
        <f t="shared" si="22"/>
        <v>1</v>
      </c>
      <c r="U49" s="33">
        <f t="shared" si="34"/>
        <v>1</v>
      </c>
      <c r="V49" s="33">
        <f t="shared" si="34"/>
        <v>1</v>
      </c>
      <c r="W49" s="33">
        <f t="shared" si="34"/>
        <v>1</v>
      </c>
      <c r="X49" s="33">
        <f t="shared" si="34"/>
        <v>1</v>
      </c>
      <c r="Y49" s="33">
        <f t="shared" si="34"/>
        <v>1</v>
      </c>
      <c r="Z49" s="33">
        <f t="shared" si="34"/>
        <v>1</v>
      </c>
      <c r="AA49" s="33">
        <f t="shared" si="34"/>
        <v>1</v>
      </c>
      <c r="AB49" s="33">
        <f t="shared" si="34"/>
        <v>1</v>
      </c>
      <c r="AC49" s="33">
        <f t="shared" si="34"/>
        <v>1</v>
      </c>
      <c r="AD49" s="33">
        <f t="shared" si="26"/>
        <v>1</v>
      </c>
      <c r="AE49" s="33">
        <f t="shared" si="27"/>
        <v>1</v>
      </c>
      <c r="AF49" s="34">
        <f t="shared" si="28"/>
        <v>1</v>
      </c>
      <c r="AG49" s="35">
        <f t="shared" si="29"/>
        <v>1</v>
      </c>
      <c r="AH49" s="35">
        <f t="shared" si="30"/>
        <v>1</v>
      </c>
      <c r="AI49" s="35">
        <f t="shared" si="31"/>
        <v>1</v>
      </c>
      <c r="AJ49" s="35">
        <f t="shared" si="32"/>
        <v>1</v>
      </c>
      <c r="AK49" s="35">
        <f t="shared" si="33"/>
        <v>1</v>
      </c>
      <c r="AL49" s="35">
        <f t="shared" si="33"/>
        <v>1</v>
      </c>
      <c r="AM49" s="35">
        <f t="shared" si="33"/>
        <v>1</v>
      </c>
      <c r="AN49" s="35">
        <f t="shared" si="33"/>
        <v>1</v>
      </c>
      <c r="AO49" s="35">
        <f t="shared" si="33"/>
        <v>1</v>
      </c>
      <c r="AP49" s="35">
        <f t="shared" ref="AP49:AP65" si="35">IF($B49=TRUE,1,0)</f>
        <v>1</v>
      </c>
      <c r="AQ49" s="30"/>
      <c r="AR49" s="40" t="str">
        <f>AR$5</f>
        <v>February</v>
      </c>
      <c r="AS49" s="13"/>
      <c r="AT49" s="23"/>
      <c r="AU49" s="23"/>
      <c r="AV49" s="23"/>
      <c r="AW49" s="23"/>
      <c r="AX49" s="23"/>
      <c r="AY49" s="23"/>
      <c r="AZ49" s="23"/>
    </row>
    <row r="50" spans="1:66" ht="15.6" customHeight="1" thickBot="1" x14ac:dyDescent="0.4">
      <c r="A50" s="8">
        <f t="shared" si="24"/>
        <v>42414</v>
      </c>
      <c r="B50" s="9" t="b">
        <f t="shared" si="21"/>
        <v>1</v>
      </c>
      <c r="D50" s="13"/>
      <c r="E50" s="41" t="str">
        <f>E$115</f>
        <v xml:space="preserve"> </v>
      </c>
      <c r="F50" s="42">
        <f>IF($B50=TRUE,1,0)</f>
        <v>1</v>
      </c>
      <c r="G50" s="38">
        <f t="shared" si="22"/>
        <v>1</v>
      </c>
      <c r="H50" s="38">
        <f t="shared" si="22"/>
        <v>1</v>
      </c>
      <c r="I50" s="38">
        <f t="shared" si="22"/>
        <v>1</v>
      </c>
      <c r="J50" s="38">
        <f t="shared" si="22"/>
        <v>1</v>
      </c>
      <c r="K50" s="38">
        <f t="shared" si="22"/>
        <v>1</v>
      </c>
      <c r="L50" s="38">
        <f t="shared" si="22"/>
        <v>1</v>
      </c>
      <c r="M50" s="31">
        <f t="shared" si="22"/>
        <v>1</v>
      </c>
      <c r="N50" s="31">
        <f t="shared" si="22"/>
        <v>1</v>
      </c>
      <c r="O50" s="31">
        <f t="shared" si="22"/>
        <v>1</v>
      </c>
      <c r="P50" s="31">
        <f t="shared" si="22"/>
        <v>1</v>
      </c>
      <c r="Q50" s="31">
        <f t="shared" si="22"/>
        <v>1</v>
      </c>
      <c r="R50" s="31">
        <f t="shared" si="22"/>
        <v>1</v>
      </c>
      <c r="S50" s="31">
        <f t="shared" si="22"/>
        <v>1</v>
      </c>
      <c r="T50" s="32">
        <f t="shared" si="22"/>
        <v>1</v>
      </c>
      <c r="U50" s="33">
        <f t="shared" si="34"/>
        <v>1</v>
      </c>
      <c r="V50" s="33">
        <f t="shared" si="34"/>
        <v>1</v>
      </c>
      <c r="W50" s="33">
        <f t="shared" si="34"/>
        <v>1</v>
      </c>
      <c r="X50" s="33">
        <f t="shared" si="34"/>
        <v>1</v>
      </c>
      <c r="Y50" s="33">
        <f t="shared" si="34"/>
        <v>1</v>
      </c>
      <c r="Z50" s="33">
        <f t="shared" si="34"/>
        <v>1</v>
      </c>
      <c r="AA50" s="33">
        <f t="shared" si="34"/>
        <v>1</v>
      </c>
      <c r="AB50" s="33">
        <f t="shared" si="34"/>
        <v>1</v>
      </c>
      <c r="AC50" s="33">
        <f t="shared" si="34"/>
        <v>1</v>
      </c>
      <c r="AD50" s="33">
        <f t="shared" si="26"/>
        <v>1</v>
      </c>
      <c r="AE50" s="33">
        <f t="shared" si="27"/>
        <v>1</v>
      </c>
      <c r="AF50" s="33">
        <f t="shared" si="28"/>
        <v>1</v>
      </c>
      <c r="AG50" s="34">
        <f t="shared" si="29"/>
        <v>1</v>
      </c>
      <c r="AH50" s="35">
        <f t="shared" si="30"/>
        <v>1</v>
      </c>
      <c r="AI50" s="35">
        <f t="shared" si="31"/>
        <v>1</v>
      </c>
      <c r="AJ50" s="35">
        <f t="shared" si="32"/>
        <v>1</v>
      </c>
      <c r="AK50" s="35">
        <f t="shared" si="33"/>
        <v>1</v>
      </c>
      <c r="AL50" s="35">
        <f t="shared" ref="AL50:AO65" si="36">IF($B50=TRUE,1,0)</f>
        <v>1</v>
      </c>
      <c r="AM50" s="35">
        <f t="shared" si="36"/>
        <v>1</v>
      </c>
      <c r="AN50" s="35">
        <f t="shared" si="36"/>
        <v>1</v>
      </c>
      <c r="AO50" s="35">
        <f t="shared" si="36"/>
        <v>1</v>
      </c>
      <c r="AP50" s="35">
        <f t="shared" si="35"/>
        <v>1</v>
      </c>
      <c r="AQ50" s="43">
        <f t="shared" ref="AQ50:AQ65" si="37">IF($B50=TRUE,1,0)</f>
        <v>1</v>
      </c>
      <c r="AR50" s="44"/>
      <c r="AS50" s="40" t="str">
        <f>AS$5</f>
        <v xml:space="preserve"> </v>
      </c>
      <c r="AT50" s="13"/>
      <c r="AU50" s="23"/>
      <c r="AV50" s="23"/>
      <c r="AW50" s="23"/>
      <c r="AX50" s="23"/>
      <c r="AY50" s="23"/>
      <c r="AZ50" s="23"/>
    </row>
    <row r="51" spans="1:66" ht="15.6" customHeight="1" thickBot="1" x14ac:dyDescent="0.4">
      <c r="A51" s="8">
        <f t="shared" si="24"/>
        <v>42421</v>
      </c>
      <c r="B51" s="9" t="b">
        <f t="shared" si="21"/>
        <v>1</v>
      </c>
      <c r="D51" s="13"/>
      <c r="E51" s="45"/>
      <c r="F51" s="41" t="str">
        <f>F$115</f>
        <v xml:space="preserve"> </v>
      </c>
      <c r="G51" s="42">
        <f t="shared" si="22"/>
        <v>1</v>
      </c>
      <c r="H51" s="38">
        <f t="shared" si="22"/>
        <v>1</v>
      </c>
      <c r="I51" s="38">
        <f t="shared" si="22"/>
        <v>1</v>
      </c>
      <c r="J51" s="38">
        <f t="shared" si="22"/>
        <v>1</v>
      </c>
      <c r="K51" s="38">
        <f t="shared" si="22"/>
        <v>1</v>
      </c>
      <c r="L51" s="38">
        <f t="shared" si="22"/>
        <v>1</v>
      </c>
      <c r="M51" s="31">
        <f t="shared" si="22"/>
        <v>1</v>
      </c>
      <c r="N51" s="31">
        <f t="shared" si="22"/>
        <v>1</v>
      </c>
      <c r="O51" s="31">
        <f t="shared" si="22"/>
        <v>1</v>
      </c>
      <c r="P51" s="31">
        <f t="shared" si="22"/>
        <v>1</v>
      </c>
      <c r="Q51" s="31">
        <f t="shared" si="22"/>
        <v>1</v>
      </c>
      <c r="R51" s="31">
        <f t="shared" si="22"/>
        <v>1</v>
      </c>
      <c r="S51" s="31">
        <f t="shared" si="22"/>
        <v>1</v>
      </c>
      <c r="T51" s="31">
        <f t="shared" si="22"/>
        <v>1</v>
      </c>
      <c r="U51" s="46">
        <f t="shared" si="34"/>
        <v>1</v>
      </c>
      <c r="V51" s="33">
        <f t="shared" si="34"/>
        <v>1</v>
      </c>
      <c r="W51" s="33">
        <f t="shared" si="34"/>
        <v>1</v>
      </c>
      <c r="X51" s="33">
        <f t="shared" si="34"/>
        <v>1</v>
      </c>
      <c r="Y51" s="33">
        <f t="shared" si="34"/>
        <v>1</v>
      </c>
      <c r="Z51" s="33">
        <f t="shared" si="34"/>
        <v>1</v>
      </c>
      <c r="AA51" s="33">
        <f t="shared" si="34"/>
        <v>1</v>
      </c>
      <c r="AB51" s="33">
        <f t="shared" si="34"/>
        <v>1</v>
      </c>
      <c r="AC51" s="33">
        <f t="shared" si="34"/>
        <v>1</v>
      </c>
      <c r="AD51" s="33">
        <f t="shared" si="26"/>
        <v>1</v>
      </c>
      <c r="AE51" s="33">
        <f t="shared" si="27"/>
        <v>1</v>
      </c>
      <c r="AF51" s="33">
        <f t="shared" si="28"/>
        <v>1</v>
      </c>
      <c r="AG51" s="33">
        <f t="shared" si="29"/>
        <v>1</v>
      </c>
      <c r="AH51" s="34">
        <f t="shared" si="30"/>
        <v>1</v>
      </c>
      <c r="AI51" s="35">
        <f t="shared" si="31"/>
        <v>1</v>
      </c>
      <c r="AJ51" s="35">
        <f t="shared" si="32"/>
        <v>1</v>
      </c>
      <c r="AK51" s="35">
        <f t="shared" ref="AK51:AK65" si="38">IF($B51=TRUE,1,0)</f>
        <v>1</v>
      </c>
      <c r="AL51" s="35">
        <f t="shared" si="36"/>
        <v>1</v>
      </c>
      <c r="AM51" s="35">
        <f t="shared" si="36"/>
        <v>1</v>
      </c>
      <c r="AN51" s="35">
        <f t="shared" si="36"/>
        <v>1</v>
      </c>
      <c r="AO51" s="35">
        <f t="shared" si="36"/>
        <v>1</v>
      </c>
      <c r="AP51" s="35">
        <f t="shared" si="35"/>
        <v>1</v>
      </c>
      <c r="AQ51" s="43">
        <f t="shared" si="37"/>
        <v>1</v>
      </c>
      <c r="AR51" s="47">
        <f t="shared" ref="AR51:AR65" si="39">IF($B51=TRUE,1,0)</f>
        <v>1</v>
      </c>
      <c r="AS51" s="30"/>
      <c r="AT51" s="40" t="str">
        <f>AT$5</f>
        <v xml:space="preserve"> </v>
      </c>
      <c r="AU51" s="13"/>
      <c r="AV51" s="23"/>
      <c r="AW51" s="23"/>
      <c r="AX51" s="23"/>
      <c r="AY51" s="23"/>
      <c r="AZ51" s="23"/>
    </row>
    <row r="52" spans="1:66" ht="15.6" customHeight="1" thickBot="1" x14ac:dyDescent="0.4">
      <c r="A52" s="8">
        <f t="shared" si="24"/>
        <v>42428</v>
      </c>
      <c r="B52" s="9" t="b">
        <f t="shared" si="21"/>
        <v>0</v>
      </c>
      <c r="D52" s="13"/>
      <c r="E52" s="45"/>
      <c r="F52" s="45"/>
      <c r="G52" s="41" t="str">
        <f>G$115</f>
        <v>February</v>
      </c>
      <c r="H52" s="42">
        <f>IF($B52=TRUE,1,0)</f>
        <v>0</v>
      </c>
      <c r="I52" s="38">
        <f>IF($B52=TRUE,1,0)</f>
        <v>0</v>
      </c>
      <c r="J52" s="38">
        <f t="shared" ref="J52:Y67" si="40">IF($B52=TRUE,1,0)</f>
        <v>0</v>
      </c>
      <c r="K52" s="38">
        <f t="shared" si="40"/>
        <v>0</v>
      </c>
      <c r="L52" s="38">
        <f t="shared" si="40"/>
        <v>0</v>
      </c>
      <c r="M52" s="31">
        <f t="shared" si="40"/>
        <v>0</v>
      </c>
      <c r="N52" s="31">
        <f t="shared" si="40"/>
        <v>0</v>
      </c>
      <c r="O52" s="31">
        <f t="shared" si="40"/>
        <v>0</v>
      </c>
      <c r="P52" s="31">
        <f t="shared" si="40"/>
        <v>0</v>
      </c>
      <c r="Q52" s="31">
        <f t="shared" si="40"/>
        <v>0</v>
      </c>
      <c r="R52" s="31">
        <f t="shared" si="40"/>
        <v>0</v>
      </c>
      <c r="S52" s="31">
        <f t="shared" si="40"/>
        <v>0</v>
      </c>
      <c r="T52" s="31">
        <f t="shared" si="40"/>
        <v>0</v>
      </c>
      <c r="U52" s="31">
        <f t="shared" si="40"/>
        <v>0</v>
      </c>
      <c r="V52" s="32">
        <f t="shared" si="40"/>
        <v>0</v>
      </c>
      <c r="W52" s="33">
        <f t="shared" si="40"/>
        <v>0</v>
      </c>
      <c r="X52" s="33">
        <f t="shared" si="40"/>
        <v>0</v>
      </c>
      <c r="Y52" s="33">
        <f t="shared" si="40"/>
        <v>0</v>
      </c>
      <c r="Z52" s="33">
        <f t="shared" ref="Z52:AO67" si="41">IF($B52=TRUE,1,0)</f>
        <v>0</v>
      </c>
      <c r="AA52" s="33">
        <f t="shared" si="41"/>
        <v>0</v>
      </c>
      <c r="AB52" s="33">
        <f t="shared" si="41"/>
        <v>0</v>
      </c>
      <c r="AC52" s="33">
        <f t="shared" si="41"/>
        <v>0</v>
      </c>
      <c r="AD52" s="33">
        <f t="shared" si="41"/>
        <v>0</v>
      </c>
      <c r="AE52" s="33">
        <f t="shared" si="41"/>
        <v>0</v>
      </c>
      <c r="AF52" s="33">
        <f t="shared" si="41"/>
        <v>0</v>
      </c>
      <c r="AG52" s="33">
        <f t="shared" si="41"/>
        <v>0</v>
      </c>
      <c r="AH52" s="33">
        <f t="shared" si="41"/>
        <v>0</v>
      </c>
      <c r="AI52" s="34">
        <f t="shared" si="41"/>
        <v>0</v>
      </c>
      <c r="AJ52" s="35">
        <f t="shared" si="41"/>
        <v>0</v>
      </c>
      <c r="AK52" s="35">
        <f t="shared" si="38"/>
        <v>0</v>
      </c>
      <c r="AL52" s="35">
        <f t="shared" si="36"/>
        <v>0</v>
      </c>
      <c r="AM52" s="35">
        <f t="shared" si="36"/>
        <v>0</v>
      </c>
      <c r="AN52" s="35">
        <f t="shared" si="36"/>
        <v>0</v>
      </c>
      <c r="AO52" s="35">
        <f t="shared" si="36"/>
        <v>0</v>
      </c>
      <c r="AP52" s="35">
        <f t="shared" si="35"/>
        <v>0</v>
      </c>
      <c r="AQ52" s="43">
        <f t="shared" si="37"/>
        <v>0</v>
      </c>
      <c r="AR52" s="47">
        <f t="shared" si="39"/>
        <v>0</v>
      </c>
      <c r="AS52" s="47">
        <f t="shared" ref="AS52:AS65" si="42">IF($B52=TRUE,1,0)</f>
        <v>0</v>
      </c>
      <c r="AT52" s="44"/>
      <c r="AU52" s="40" t="str">
        <f>AU$5</f>
        <v xml:space="preserve"> </v>
      </c>
      <c r="AV52" s="13"/>
      <c r="AW52" s="23"/>
      <c r="AX52" s="23"/>
      <c r="AY52" s="23"/>
      <c r="AZ52" s="23"/>
    </row>
    <row r="53" spans="1:66" ht="15.6" customHeight="1" thickBot="1" x14ac:dyDescent="0.4">
      <c r="A53" s="8">
        <f t="shared" si="24"/>
        <v>42435</v>
      </c>
      <c r="B53" s="9" t="b">
        <f t="shared" si="21"/>
        <v>0</v>
      </c>
      <c r="D53" s="23"/>
      <c r="E53" s="45"/>
      <c r="F53" s="45"/>
      <c r="G53" s="45"/>
      <c r="H53" s="41" t="str">
        <f>H$115</f>
        <v xml:space="preserve"> </v>
      </c>
      <c r="I53" s="37">
        <f>IF($B53=TRUE,1,0)</f>
        <v>0</v>
      </c>
      <c r="J53" s="38">
        <f t="shared" si="40"/>
        <v>0</v>
      </c>
      <c r="K53" s="38">
        <f t="shared" si="40"/>
        <v>0</v>
      </c>
      <c r="L53" s="38">
        <f t="shared" si="40"/>
        <v>0</v>
      </c>
      <c r="M53" s="31">
        <f t="shared" si="40"/>
        <v>0</v>
      </c>
      <c r="N53" s="31">
        <f t="shared" si="40"/>
        <v>0</v>
      </c>
      <c r="O53" s="31">
        <f t="shared" si="40"/>
        <v>0</v>
      </c>
      <c r="P53" s="31">
        <f t="shared" si="40"/>
        <v>0</v>
      </c>
      <c r="Q53" s="31">
        <f t="shared" si="40"/>
        <v>0</v>
      </c>
      <c r="R53" s="31">
        <f t="shared" si="40"/>
        <v>0</v>
      </c>
      <c r="S53" s="31">
        <f t="shared" si="40"/>
        <v>0</v>
      </c>
      <c r="T53" s="31">
        <f t="shared" si="40"/>
        <v>0</v>
      </c>
      <c r="U53" s="31">
        <f t="shared" si="40"/>
        <v>0</v>
      </c>
      <c r="V53" s="31">
        <f t="shared" si="40"/>
        <v>0</v>
      </c>
      <c r="W53" s="32">
        <f t="shared" si="40"/>
        <v>0</v>
      </c>
      <c r="X53" s="33">
        <f t="shared" si="40"/>
        <v>0</v>
      </c>
      <c r="Y53" s="33">
        <f t="shared" si="40"/>
        <v>0</v>
      </c>
      <c r="Z53" s="33">
        <f t="shared" si="41"/>
        <v>0</v>
      </c>
      <c r="AA53" s="33">
        <f t="shared" si="41"/>
        <v>0</v>
      </c>
      <c r="AB53" s="33">
        <f t="shared" si="41"/>
        <v>0</v>
      </c>
      <c r="AC53" s="33">
        <f t="shared" si="41"/>
        <v>0</v>
      </c>
      <c r="AD53" s="33">
        <f t="shared" si="41"/>
        <v>0</v>
      </c>
      <c r="AE53" s="33">
        <f t="shared" si="41"/>
        <v>0</v>
      </c>
      <c r="AF53" s="33">
        <f t="shared" si="41"/>
        <v>0</v>
      </c>
      <c r="AG53" s="33">
        <f t="shared" si="41"/>
        <v>0</v>
      </c>
      <c r="AH53" s="33">
        <f t="shared" si="41"/>
        <v>0</v>
      </c>
      <c r="AI53" s="33">
        <f t="shared" si="41"/>
        <v>0</v>
      </c>
      <c r="AJ53" s="34">
        <f t="shared" si="41"/>
        <v>0</v>
      </c>
      <c r="AK53" s="35">
        <f t="shared" si="38"/>
        <v>0</v>
      </c>
      <c r="AL53" s="35">
        <f t="shared" si="36"/>
        <v>0</v>
      </c>
      <c r="AM53" s="35">
        <f t="shared" si="36"/>
        <v>0</v>
      </c>
      <c r="AN53" s="35">
        <f t="shared" si="36"/>
        <v>0</v>
      </c>
      <c r="AO53" s="35">
        <f t="shared" si="36"/>
        <v>0</v>
      </c>
      <c r="AP53" s="35">
        <f t="shared" si="35"/>
        <v>0</v>
      </c>
      <c r="AQ53" s="43">
        <f t="shared" si="37"/>
        <v>0</v>
      </c>
      <c r="AR53" s="47">
        <f t="shared" si="39"/>
        <v>0</v>
      </c>
      <c r="AS53" s="47">
        <f t="shared" si="42"/>
        <v>0</v>
      </c>
      <c r="AT53" s="47">
        <f t="shared" ref="AT53:AT65" si="43">IF($B53=TRUE,1,0)</f>
        <v>0</v>
      </c>
      <c r="AU53" s="44"/>
      <c r="AV53" s="40" t="str">
        <f>AV$5</f>
        <v>March</v>
      </c>
      <c r="AW53" s="13"/>
      <c r="AX53" s="23"/>
      <c r="AY53" s="23"/>
      <c r="AZ53" s="23"/>
    </row>
    <row r="54" spans="1:66" ht="15.6" customHeight="1" thickBot="1" x14ac:dyDescent="0.4">
      <c r="A54" s="8">
        <f t="shared" si="24"/>
        <v>42442</v>
      </c>
      <c r="B54" s="9" t="b">
        <f t="shared" si="21"/>
        <v>0</v>
      </c>
      <c r="D54" s="23"/>
      <c r="E54" s="45"/>
      <c r="F54" s="45"/>
      <c r="G54" s="45"/>
      <c r="H54" s="45"/>
      <c r="I54" s="41" t="str">
        <f>I$115</f>
        <v xml:space="preserve"> </v>
      </c>
      <c r="J54" s="42">
        <f t="shared" si="40"/>
        <v>0</v>
      </c>
      <c r="K54" s="38">
        <f t="shared" si="40"/>
        <v>0</v>
      </c>
      <c r="L54" s="38">
        <f t="shared" si="40"/>
        <v>0</v>
      </c>
      <c r="M54" s="31">
        <f t="shared" si="40"/>
        <v>0</v>
      </c>
      <c r="N54" s="31">
        <f t="shared" si="40"/>
        <v>0</v>
      </c>
      <c r="O54" s="31">
        <f t="shared" si="40"/>
        <v>0</v>
      </c>
      <c r="P54" s="31">
        <f t="shared" si="40"/>
        <v>0</v>
      </c>
      <c r="Q54" s="31">
        <f t="shared" si="40"/>
        <v>0</v>
      </c>
      <c r="R54" s="31">
        <f t="shared" si="40"/>
        <v>0</v>
      </c>
      <c r="S54" s="31">
        <f t="shared" si="40"/>
        <v>0</v>
      </c>
      <c r="T54" s="31">
        <f t="shared" si="40"/>
        <v>0</v>
      </c>
      <c r="U54" s="31">
        <f t="shared" si="40"/>
        <v>0</v>
      </c>
      <c r="V54" s="31">
        <f t="shared" si="40"/>
        <v>0</v>
      </c>
      <c r="W54" s="31">
        <f t="shared" si="40"/>
        <v>0</v>
      </c>
      <c r="X54" s="32">
        <f t="shared" si="40"/>
        <v>0</v>
      </c>
      <c r="Y54" s="33">
        <f t="shared" si="40"/>
        <v>0</v>
      </c>
      <c r="Z54" s="33">
        <f t="shared" si="41"/>
        <v>0</v>
      </c>
      <c r="AA54" s="33">
        <f t="shared" si="41"/>
        <v>0</v>
      </c>
      <c r="AB54" s="33">
        <f t="shared" si="41"/>
        <v>0</v>
      </c>
      <c r="AC54" s="33">
        <f t="shared" si="41"/>
        <v>0</v>
      </c>
      <c r="AD54" s="33">
        <f t="shared" si="41"/>
        <v>0</v>
      </c>
      <c r="AE54" s="33">
        <f t="shared" si="41"/>
        <v>0</v>
      </c>
      <c r="AF54" s="33">
        <f t="shared" si="41"/>
        <v>0</v>
      </c>
      <c r="AG54" s="33">
        <f t="shared" si="41"/>
        <v>0</v>
      </c>
      <c r="AH54" s="33">
        <f t="shared" si="41"/>
        <v>0</v>
      </c>
      <c r="AI54" s="33">
        <f t="shared" si="41"/>
        <v>0</v>
      </c>
      <c r="AJ54" s="33">
        <f t="shared" si="41"/>
        <v>0</v>
      </c>
      <c r="AK54" s="34">
        <f t="shared" si="38"/>
        <v>0</v>
      </c>
      <c r="AL54" s="35">
        <f t="shared" si="36"/>
        <v>0</v>
      </c>
      <c r="AM54" s="35">
        <f t="shared" si="36"/>
        <v>0</v>
      </c>
      <c r="AN54" s="35">
        <f t="shared" si="36"/>
        <v>0</v>
      </c>
      <c r="AO54" s="35">
        <f t="shared" si="36"/>
        <v>0</v>
      </c>
      <c r="AP54" s="35">
        <f t="shared" si="35"/>
        <v>0</v>
      </c>
      <c r="AQ54" s="43">
        <f t="shared" si="37"/>
        <v>0</v>
      </c>
      <c r="AR54" s="47">
        <f t="shared" si="39"/>
        <v>0</v>
      </c>
      <c r="AS54" s="47">
        <f t="shared" si="42"/>
        <v>0</v>
      </c>
      <c r="AT54" s="47">
        <f t="shared" si="43"/>
        <v>0</v>
      </c>
      <c r="AU54" s="47">
        <f t="shared" ref="AU54:AU65" si="44">IF($B54=TRUE,1,0)</f>
        <v>0</v>
      </c>
      <c r="AV54" s="44"/>
      <c r="AW54" s="40" t="str">
        <f>AW$5</f>
        <v xml:space="preserve"> </v>
      </c>
      <c r="AX54" s="13"/>
      <c r="AY54" s="23"/>
      <c r="AZ54" s="23"/>
      <c r="BA54" s="23"/>
    </row>
    <row r="55" spans="1:66" ht="15.6" customHeight="1" thickBot="1" x14ac:dyDescent="0.4">
      <c r="A55" s="8">
        <f t="shared" si="24"/>
        <v>42449</v>
      </c>
      <c r="B55" s="9" t="b">
        <f t="shared" si="21"/>
        <v>0</v>
      </c>
      <c r="D55" s="23"/>
      <c r="E55" s="45"/>
      <c r="F55" s="45"/>
      <c r="G55" s="45"/>
      <c r="H55" s="45"/>
      <c r="I55" s="45"/>
      <c r="J55" s="41" t="str">
        <f>J$115</f>
        <v xml:space="preserve"> </v>
      </c>
      <c r="K55" s="42">
        <f>IF($B55=TRUE,1,0)</f>
        <v>0</v>
      </c>
      <c r="L55" s="38">
        <f t="shared" si="40"/>
        <v>0</v>
      </c>
      <c r="M55" s="31">
        <f t="shared" si="40"/>
        <v>0</v>
      </c>
      <c r="N55" s="31">
        <f t="shared" si="40"/>
        <v>0</v>
      </c>
      <c r="O55" s="31">
        <f t="shared" si="40"/>
        <v>0</v>
      </c>
      <c r="P55" s="31">
        <f t="shared" si="40"/>
        <v>0</v>
      </c>
      <c r="Q55" s="31">
        <f t="shared" si="40"/>
        <v>0</v>
      </c>
      <c r="R55" s="31">
        <f t="shared" si="40"/>
        <v>0</v>
      </c>
      <c r="S55" s="31">
        <f t="shared" si="40"/>
        <v>0</v>
      </c>
      <c r="T55" s="31">
        <f t="shared" si="40"/>
        <v>0</v>
      </c>
      <c r="U55" s="31">
        <f t="shared" si="40"/>
        <v>0</v>
      </c>
      <c r="V55" s="31">
        <f t="shared" si="40"/>
        <v>0</v>
      </c>
      <c r="W55" s="31">
        <f t="shared" si="40"/>
        <v>0</v>
      </c>
      <c r="X55" s="31">
        <f t="shared" si="40"/>
        <v>0</v>
      </c>
      <c r="Y55" s="32">
        <f t="shared" si="40"/>
        <v>0</v>
      </c>
      <c r="Z55" s="33">
        <f t="shared" si="41"/>
        <v>0</v>
      </c>
      <c r="AA55" s="33">
        <f t="shared" si="41"/>
        <v>0</v>
      </c>
      <c r="AB55" s="33">
        <f t="shared" si="41"/>
        <v>0</v>
      </c>
      <c r="AC55" s="33">
        <f t="shared" si="41"/>
        <v>0</v>
      </c>
      <c r="AD55" s="33">
        <f t="shared" si="41"/>
        <v>0</v>
      </c>
      <c r="AE55" s="33">
        <f t="shared" si="41"/>
        <v>0</v>
      </c>
      <c r="AF55" s="33">
        <f t="shared" si="41"/>
        <v>0</v>
      </c>
      <c r="AG55" s="33">
        <f t="shared" si="41"/>
        <v>0</v>
      </c>
      <c r="AH55" s="33">
        <f t="shared" si="41"/>
        <v>0</v>
      </c>
      <c r="AI55" s="33">
        <f t="shared" si="41"/>
        <v>0</v>
      </c>
      <c r="AJ55" s="33">
        <f t="shared" si="41"/>
        <v>0</v>
      </c>
      <c r="AK55" s="33">
        <f t="shared" si="38"/>
        <v>0</v>
      </c>
      <c r="AL55" s="34">
        <f t="shared" si="36"/>
        <v>0</v>
      </c>
      <c r="AM55" s="35">
        <f t="shared" si="36"/>
        <v>0</v>
      </c>
      <c r="AN55" s="35">
        <f t="shared" si="36"/>
        <v>0</v>
      </c>
      <c r="AO55" s="35">
        <f t="shared" si="36"/>
        <v>0</v>
      </c>
      <c r="AP55" s="35">
        <f t="shared" si="35"/>
        <v>0</v>
      </c>
      <c r="AQ55" s="43">
        <f t="shared" si="37"/>
        <v>0</v>
      </c>
      <c r="AR55" s="47">
        <f t="shared" si="39"/>
        <v>0</v>
      </c>
      <c r="AS55" s="47">
        <f t="shared" si="42"/>
        <v>0</v>
      </c>
      <c r="AT55" s="47">
        <f t="shared" si="43"/>
        <v>0</v>
      </c>
      <c r="AU55" s="47">
        <f t="shared" si="44"/>
        <v>0</v>
      </c>
      <c r="AV55" s="47">
        <f t="shared" ref="AV55:AV65" si="45">IF($B55=TRUE,1,0)</f>
        <v>0</v>
      </c>
      <c r="AW55" s="44"/>
      <c r="AX55" s="40" t="str">
        <f>AX$5</f>
        <v xml:space="preserve"> </v>
      </c>
      <c r="AY55" s="1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</row>
    <row r="56" spans="1:66" ht="15.6" customHeight="1" thickBot="1" x14ac:dyDescent="0.4">
      <c r="A56" s="8">
        <f t="shared" si="24"/>
        <v>42456</v>
      </c>
      <c r="B56" s="9" t="b">
        <f t="shared" si="21"/>
        <v>0</v>
      </c>
      <c r="D56" s="23"/>
      <c r="E56" s="45"/>
      <c r="F56" s="45"/>
      <c r="G56" s="45"/>
      <c r="H56" s="45"/>
      <c r="I56" s="45"/>
      <c r="J56" s="45"/>
      <c r="K56" s="41" t="str">
        <f>K$115</f>
        <v>March</v>
      </c>
      <c r="L56" s="42">
        <f t="shared" si="40"/>
        <v>0</v>
      </c>
      <c r="M56" s="38">
        <f t="shared" si="40"/>
        <v>0</v>
      </c>
      <c r="N56" s="38">
        <f t="shared" si="40"/>
        <v>0</v>
      </c>
      <c r="O56" s="38">
        <f t="shared" si="40"/>
        <v>0</v>
      </c>
      <c r="P56" s="38">
        <f t="shared" si="40"/>
        <v>0</v>
      </c>
      <c r="Q56" s="38">
        <f t="shared" si="40"/>
        <v>0</v>
      </c>
      <c r="R56" s="38">
        <f t="shared" si="40"/>
        <v>0</v>
      </c>
      <c r="S56" s="38">
        <f t="shared" si="40"/>
        <v>0</v>
      </c>
      <c r="T56" s="38">
        <f t="shared" si="40"/>
        <v>0</v>
      </c>
      <c r="U56" s="38">
        <f t="shared" si="40"/>
        <v>0</v>
      </c>
      <c r="V56" s="38">
        <f t="shared" si="40"/>
        <v>0</v>
      </c>
      <c r="W56" s="38">
        <f t="shared" si="40"/>
        <v>0</v>
      </c>
      <c r="X56" s="38">
        <f t="shared" si="40"/>
        <v>0</v>
      </c>
      <c r="Y56" s="38">
        <f t="shared" si="40"/>
        <v>0</v>
      </c>
      <c r="Z56" s="48">
        <f t="shared" si="41"/>
        <v>0</v>
      </c>
      <c r="AA56" s="49">
        <f t="shared" si="41"/>
        <v>0</v>
      </c>
      <c r="AB56" s="49">
        <f t="shared" si="41"/>
        <v>0</v>
      </c>
      <c r="AC56" s="49">
        <f t="shared" si="41"/>
        <v>0</v>
      </c>
      <c r="AD56" s="49">
        <f t="shared" si="41"/>
        <v>0</v>
      </c>
      <c r="AE56" s="49">
        <f t="shared" si="41"/>
        <v>0</v>
      </c>
      <c r="AF56" s="49">
        <f t="shared" si="41"/>
        <v>0</v>
      </c>
      <c r="AG56" s="49">
        <f t="shared" si="41"/>
        <v>0</v>
      </c>
      <c r="AH56" s="49">
        <f t="shared" si="41"/>
        <v>0</v>
      </c>
      <c r="AI56" s="49">
        <f t="shared" si="41"/>
        <v>0</v>
      </c>
      <c r="AJ56" s="49">
        <f t="shared" si="41"/>
        <v>0</v>
      </c>
      <c r="AK56" s="49">
        <f t="shared" si="38"/>
        <v>0</v>
      </c>
      <c r="AL56" s="49">
        <f t="shared" si="36"/>
        <v>0</v>
      </c>
      <c r="AM56" s="50">
        <f t="shared" si="36"/>
        <v>0</v>
      </c>
      <c r="AN56" s="51">
        <f t="shared" si="36"/>
        <v>0</v>
      </c>
      <c r="AO56" s="51">
        <f t="shared" si="36"/>
        <v>0</v>
      </c>
      <c r="AP56" s="51">
        <f t="shared" si="35"/>
        <v>0</v>
      </c>
      <c r="AQ56" s="52">
        <f t="shared" si="37"/>
        <v>0</v>
      </c>
      <c r="AR56" s="47">
        <f t="shared" si="39"/>
        <v>0</v>
      </c>
      <c r="AS56" s="47">
        <f t="shared" si="42"/>
        <v>0</v>
      </c>
      <c r="AT56" s="47">
        <f t="shared" si="43"/>
        <v>0</v>
      </c>
      <c r="AU56" s="47">
        <f t="shared" si="44"/>
        <v>0</v>
      </c>
      <c r="AV56" s="47">
        <f t="shared" si="45"/>
        <v>0</v>
      </c>
      <c r="AW56" s="47">
        <f t="shared" ref="AW56:AW65" si="46">IF($B56=TRUE,1,0)</f>
        <v>0</v>
      </c>
      <c r="AX56" s="44"/>
      <c r="AY56" s="53" t="str">
        <f>AY$5</f>
        <v xml:space="preserve"> </v>
      </c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66" ht="15.6" customHeight="1" thickBot="1" x14ac:dyDescent="0.4">
      <c r="A57" s="8">
        <f t="shared" si="24"/>
        <v>42463</v>
      </c>
      <c r="B57" s="9" t="b">
        <f t="shared" si="21"/>
        <v>0</v>
      </c>
      <c r="D57" s="23"/>
      <c r="E57" s="23"/>
      <c r="F57" s="23"/>
      <c r="G57" s="23"/>
      <c r="H57" s="23"/>
      <c r="I57" s="23"/>
      <c r="J57" s="23"/>
      <c r="K57" s="45"/>
      <c r="L57" s="39" t="str">
        <f>L$115</f>
        <v xml:space="preserve"> </v>
      </c>
      <c r="M57" s="37">
        <f>IF($B57=TRUE,1,0)</f>
        <v>0</v>
      </c>
      <c r="N57" s="38">
        <f t="shared" si="40"/>
        <v>0</v>
      </c>
      <c r="O57" s="38">
        <f t="shared" si="40"/>
        <v>0</v>
      </c>
      <c r="P57" s="38">
        <f t="shared" si="40"/>
        <v>0</v>
      </c>
      <c r="Q57" s="38">
        <f t="shared" si="40"/>
        <v>0</v>
      </c>
      <c r="R57" s="38">
        <f t="shared" si="40"/>
        <v>0</v>
      </c>
      <c r="S57" s="38">
        <f t="shared" si="40"/>
        <v>0</v>
      </c>
      <c r="T57" s="38">
        <f t="shared" si="40"/>
        <v>0</v>
      </c>
      <c r="U57" s="38">
        <f t="shared" si="40"/>
        <v>0</v>
      </c>
      <c r="V57" s="38">
        <f t="shared" si="40"/>
        <v>0</v>
      </c>
      <c r="W57" s="38">
        <f t="shared" si="40"/>
        <v>0</v>
      </c>
      <c r="X57" s="38">
        <f t="shared" si="40"/>
        <v>0</v>
      </c>
      <c r="Y57" s="38">
        <f t="shared" si="40"/>
        <v>0</v>
      </c>
      <c r="Z57" s="38">
        <f t="shared" si="41"/>
        <v>0</v>
      </c>
      <c r="AA57" s="48">
        <f t="shared" si="41"/>
        <v>0</v>
      </c>
      <c r="AB57" s="49">
        <f t="shared" si="41"/>
        <v>0</v>
      </c>
      <c r="AC57" s="49">
        <f t="shared" si="41"/>
        <v>0</v>
      </c>
      <c r="AD57" s="49">
        <f t="shared" si="41"/>
        <v>0</v>
      </c>
      <c r="AE57" s="49">
        <f t="shared" si="41"/>
        <v>0</v>
      </c>
      <c r="AF57" s="49">
        <f t="shared" si="41"/>
        <v>0</v>
      </c>
      <c r="AG57" s="49">
        <f t="shared" si="41"/>
        <v>0</v>
      </c>
      <c r="AH57" s="49">
        <f t="shared" si="41"/>
        <v>0</v>
      </c>
      <c r="AI57" s="49">
        <f t="shared" si="41"/>
        <v>0</v>
      </c>
      <c r="AJ57" s="49">
        <f t="shared" si="41"/>
        <v>0</v>
      </c>
      <c r="AK57" s="49">
        <f t="shared" si="38"/>
        <v>0</v>
      </c>
      <c r="AL57" s="49">
        <f t="shared" si="36"/>
        <v>0</v>
      </c>
      <c r="AM57" s="49">
        <f t="shared" si="36"/>
        <v>0</v>
      </c>
      <c r="AN57" s="50">
        <f t="shared" si="36"/>
        <v>0</v>
      </c>
      <c r="AO57" s="51">
        <f t="shared" si="36"/>
        <v>0</v>
      </c>
      <c r="AP57" s="51">
        <f t="shared" si="35"/>
        <v>0</v>
      </c>
      <c r="AQ57" s="52">
        <f t="shared" si="37"/>
        <v>0</v>
      </c>
      <c r="AR57" s="47">
        <f t="shared" si="39"/>
        <v>0</v>
      </c>
      <c r="AS57" s="47">
        <f t="shared" si="42"/>
        <v>0</v>
      </c>
      <c r="AT57" s="47">
        <f t="shared" si="43"/>
        <v>0</v>
      </c>
      <c r="AU57" s="47">
        <f t="shared" si="44"/>
        <v>0</v>
      </c>
      <c r="AV57" s="47">
        <f t="shared" si="45"/>
        <v>0</v>
      </c>
      <c r="AW57" s="47">
        <f t="shared" si="46"/>
        <v>0</v>
      </c>
      <c r="AX57" s="47">
        <f t="shared" ref="AX57:AX63" si="47">IF($B57=TRUE,1,0)</f>
        <v>0</v>
      </c>
      <c r="AY57" s="44"/>
      <c r="AZ57" s="18" t="str">
        <f>AZ$5</f>
        <v>April</v>
      </c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</row>
    <row r="58" spans="1:66" ht="15.6" customHeight="1" thickBot="1" x14ac:dyDescent="0.4">
      <c r="A58" s="8">
        <f t="shared" si="24"/>
        <v>42470</v>
      </c>
      <c r="B58" s="9" t="b">
        <f t="shared" si="21"/>
        <v>0</v>
      </c>
      <c r="D58" s="23"/>
      <c r="E58" s="23"/>
      <c r="F58" s="23"/>
      <c r="G58" s="23"/>
      <c r="H58" s="23"/>
      <c r="I58" s="23"/>
      <c r="J58" s="23"/>
      <c r="K58" s="45"/>
      <c r="L58" s="23"/>
      <c r="M58" s="41" t="str">
        <f>M$115</f>
        <v xml:space="preserve"> </v>
      </c>
      <c r="N58" s="42">
        <f t="shared" si="40"/>
        <v>0</v>
      </c>
      <c r="O58" s="38">
        <f t="shared" si="40"/>
        <v>0</v>
      </c>
      <c r="P58" s="38">
        <f t="shared" si="40"/>
        <v>0</v>
      </c>
      <c r="Q58" s="38">
        <f t="shared" si="40"/>
        <v>0</v>
      </c>
      <c r="R58" s="38">
        <f t="shared" si="40"/>
        <v>0</v>
      </c>
      <c r="S58" s="38">
        <f t="shared" si="40"/>
        <v>0</v>
      </c>
      <c r="T58" s="38">
        <f t="shared" si="40"/>
        <v>0</v>
      </c>
      <c r="U58" s="38">
        <f t="shared" si="40"/>
        <v>0</v>
      </c>
      <c r="V58" s="38">
        <f t="shared" si="40"/>
        <v>0</v>
      </c>
      <c r="W58" s="38">
        <f t="shared" si="40"/>
        <v>0</v>
      </c>
      <c r="X58" s="38">
        <f t="shared" si="40"/>
        <v>0</v>
      </c>
      <c r="Y58" s="38">
        <f t="shared" si="40"/>
        <v>0</v>
      </c>
      <c r="Z58" s="38">
        <f t="shared" si="41"/>
        <v>0</v>
      </c>
      <c r="AA58" s="38">
        <f t="shared" si="41"/>
        <v>0</v>
      </c>
      <c r="AB58" s="48">
        <f t="shared" si="41"/>
        <v>0</v>
      </c>
      <c r="AC58" s="49">
        <f t="shared" si="41"/>
        <v>0</v>
      </c>
      <c r="AD58" s="49">
        <f t="shared" si="41"/>
        <v>0</v>
      </c>
      <c r="AE58" s="49">
        <f t="shared" si="41"/>
        <v>0</v>
      </c>
      <c r="AF58" s="49">
        <f t="shared" si="41"/>
        <v>0</v>
      </c>
      <c r="AG58" s="49">
        <f t="shared" si="41"/>
        <v>0</v>
      </c>
      <c r="AH58" s="49">
        <f t="shared" si="41"/>
        <v>0</v>
      </c>
      <c r="AI58" s="49">
        <f t="shared" si="41"/>
        <v>0</v>
      </c>
      <c r="AJ58" s="49">
        <f t="shared" si="41"/>
        <v>0</v>
      </c>
      <c r="AK58" s="49">
        <f t="shared" si="38"/>
        <v>0</v>
      </c>
      <c r="AL58" s="49">
        <f t="shared" si="36"/>
        <v>0</v>
      </c>
      <c r="AM58" s="49">
        <f t="shared" si="36"/>
        <v>0</v>
      </c>
      <c r="AN58" s="49">
        <f t="shared" si="36"/>
        <v>0</v>
      </c>
      <c r="AO58" s="50">
        <f t="shared" si="36"/>
        <v>0</v>
      </c>
      <c r="AP58" s="51">
        <f t="shared" si="35"/>
        <v>0</v>
      </c>
      <c r="AQ58" s="52">
        <f t="shared" si="37"/>
        <v>0</v>
      </c>
      <c r="AR58" s="47">
        <f t="shared" si="39"/>
        <v>0</v>
      </c>
      <c r="AS58" s="47">
        <f t="shared" si="42"/>
        <v>0</v>
      </c>
      <c r="AT58" s="47">
        <f t="shared" si="43"/>
        <v>0</v>
      </c>
      <c r="AU58" s="47">
        <f t="shared" si="44"/>
        <v>0</v>
      </c>
      <c r="AV58" s="47">
        <f t="shared" si="45"/>
        <v>0</v>
      </c>
      <c r="AW58" s="47">
        <f t="shared" si="46"/>
        <v>0</v>
      </c>
      <c r="AX58" s="47">
        <f t="shared" si="47"/>
        <v>0</v>
      </c>
      <c r="AY58" s="54">
        <f t="shared" ref="AX58:BN73" si="48">IF($B58=TRUE,1,0)</f>
        <v>0</v>
      </c>
      <c r="AZ58" s="15"/>
      <c r="BA58" s="18" t="str">
        <f>BA$5</f>
        <v xml:space="preserve"> </v>
      </c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</row>
    <row r="59" spans="1:66" ht="15.6" customHeight="1" thickBot="1" x14ac:dyDescent="0.4">
      <c r="A59" s="8">
        <f t="shared" si="24"/>
        <v>42477</v>
      </c>
      <c r="B59" s="9" t="b">
        <f t="shared" si="21"/>
        <v>0</v>
      </c>
      <c r="G59" s="23"/>
      <c r="H59" s="23"/>
      <c r="I59" s="23"/>
      <c r="J59" s="23"/>
      <c r="K59" s="45"/>
      <c r="L59" s="23"/>
      <c r="M59" s="45"/>
      <c r="N59" s="41" t="str">
        <f>N$115</f>
        <v xml:space="preserve"> </v>
      </c>
      <c r="O59" s="42">
        <f>IF($B59=TRUE,1,0)</f>
        <v>0</v>
      </c>
      <c r="P59" s="38">
        <f t="shared" si="40"/>
        <v>0</v>
      </c>
      <c r="Q59" s="38">
        <f t="shared" si="40"/>
        <v>0</v>
      </c>
      <c r="R59" s="38">
        <f t="shared" si="40"/>
        <v>0</v>
      </c>
      <c r="S59" s="38">
        <f t="shared" si="40"/>
        <v>0</v>
      </c>
      <c r="T59" s="38">
        <f t="shared" si="40"/>
        <v>0</v>
      </c>
      <c r="U59" s="38">
        <f t="shared" si="40"/>
        <v>0</v>
      </c>
      <c r="V59" s="38">
        <f t="shared" si="40"/>
        <v>0</v>
      </c>
      <c r="W59" s="38">
        <f t="shared" si="40"/>
        <v>0</v>
      </c>
      <c r="X59" s="38">
        <f t="shared" si="40"/>
        <v>0</v>
      </c>
      <c r="Y59" s="38">
        <f t="shared" si="40"/>
        <v>0</v>
      </c>
      <c r="Z59" s="38">
        <f t="shared" si="41"/>
        <v>0</v>
      </c>
      <c r="AA59" s="38">
        <f t="shared" si="41"/>
        <v>0</v>
      </c>
      <c r="AB59" s="38">
        <f t="shared" si="41"/>
        <v>0</v>
      </c>
      <c r="AC59" s="48">
        <f t="shared" si="41"/>
        <v>0</v>
      </c>
      <c r="AD59" s="49">
        <f t="shared" si="41"/>
        <v>0</v>
      </c>
      <c r="AE59" s="49">
        <f t="shared" si="41"/>
        <v>0</v>
      </c>
      <c r="AF59" s="49">
        <f t="shared" si="41"/>
        <v>0</v>
      </c>
      <c r="AG59" s="49">
        <f t="shared" si="41"/>
        <v>0</v>
      </c>
      <c r="AH59" s="49">
        <f t="shared" si="41"/>
        <v>0</v>
      </c>
      <c r="AI59" s="49">
        <f t="shared" si="41"/>
        <v>0</v>
      </c>
      <c r="AJ59" s="49">
        <f t="shared" si="41"/>
        <v>0</v>
      </c>
      <c r="AK59" s="49">
        <f t="shared" si="38"/>
        <v>0</v>
      </c>
      <c r="AL59" s="49">
        <f t="shared" si="36"/>
        <v>0</v>
      </c>
      <c r="AM59" s="49">
        <f t="shared" si="36"/>
        <v>0</v>
      </c>
      <c r="AN59" s="49">
        <f t="shared" si="36"/>
        <v>0</v>
      </c>
      <c r="AO59" s="49">
        <f t="shared" si="36"/>
        <v>0</v>
      </c>
      <c r="AP59" s="50">
        <f t="shared" si="35"/>
        <v>0</v>
      </c>
      <c r="AQ59" s="52">
        <f t="shared" si="37"/>
        <v>0</v>
      </c>
      <c r="AR59" s="47">
        <f t="shared" si="39"/>
        <v>0</v>
      </c>
      <c r="AS59" s="47">
        <f t="shared" si="42"/>
        <v>0</v>
      </c>
      <c r="AT59" s="47">
        <f t="shared" si="43"/>
        <v>0</v>
      </c>
      <c r="AU59" s="47">
        <f t="shared" si="44"/>
        <v>0</v>
      </c>
      <c r="AV59" s="47">
        <f t="shared" si="45"/>
        <v>0</v>
      </c>
      <c r="AW59" s="47">
        <f t="shared" si="46"/>
        <v>0</v>
      </c>
      <c r="AX59" s="47">
        <f t="shared" si="47"/>
        <v>0</v>
      </c>
      <c r="AY59" s="47">
        <f t="shared" si="48"/>
        <v>0</v>
      </c>
      <c r="AZ59" s="35">
        <f t="shared" si="48"/>
        <v>0</v>
      </c>
      <c r="BA59" s="15"/>
      <c r="BB59" s="12" t="str">
        <f>BB$5</f>
        <v xml:space="preserve"> </v>
      </c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</row>
    <row r="60" spans="1:66" ht="15.6" customHeight="1" thickBot="1" x14ac:dyDescent="0.4">
      <c r="A60" s="8">
        <f t="shared" si="24"/>
        <v>42484</v>
      </c>
      <c r="B60" s="9" t="b">
        <f t="shared" si="21"/>
        <v>0</v>
      </c>
      <c r="K60" s="55"/>
      <c r="L60" s="23"/>
      <c r="M60" s="45"/>
      <c r="N60" s="45"/>
      <c r="O60" s="41" t="str">
        <f>O$115</f>
        <v>April</v>
      </c>
      <c r="P60" s="42">
        <f t="shared" si="40"/>
        <v>0</v>
      </c>
      <c r="Q60" s="38">
        <f t="shared" si="40"/>
        <v>0</v>
      </c>
      <c r="R60" s="38">
        <f t="shared" si="40"/>
        <v>0</v>
      </c>
      <c r="S60" s="38">
        <f t="shared" si="40"/>
        <v>0</v>
      </c>
      <c r="T60" s="38">
        <f t="shared" si="40"/>
        <v>0</v>
      </c>
      <c r="U60" s="38">
        <f t="shared" si="40"/>
        <v>0</v>
      </c>
      <c r="V60" s="38">
        <f t="shared" si="40"/>
        <v>0</v>
      </c>
      <c r="W60" s="38">
        <f t="shared" si="40"/>
        <v>0</v>
      </c>
      <c r="X60" s="38">
        <f t="shared" si="40"/>
        <v>0</v>
      </c>
      <c r="Y60" s="38">
        <f t="shared" si="40"/>
        <v>0</v>
      </c>
      <c r="Z60" s="38">
        <f t="shared" si="41"/>
        <v>0</v>
      </c>
      <c r="AA60" s="38">
        <f t="shared" si="41"/>
        <v>0</v>
      </c>
      <c r="AB60" s="38">
        <f t="shared" si="41"/>
        <v>0</v>
      </c>
      <c r="AC60" s="38">
        <f t="shared" si="41"/>
        <v>0</v>
      </c>
      <c r="AD60" s="48">
        <f t="shared" si="41"/>
        <v>0</v>
      </c>
      <c r="AE60" s="49">
        <f t="shared" si="41"/>
        <v>0</v>
      </c>
      <c r="AF60" s="49">
        <f t="shared" si="41"/>
        <v>0</v>
      </c>
      <c r="AG60" s="49">
        <f t="shared" si="41"/>
        <v>0</v>
      </c>
      <c r="AH60" s="49">
        <f t="shared" si="41"/>
        <v>0</v>
      </c>
      <c r="AI60" s="49">
        <f t="shared" si="41"/>
        <v>0</v>
      </c>
      <c r="AJ60" s="49">
        <f t="shared" si="41"/>
        <v>0</v>
      </c>
      <c r="AK60" s="49">
        <f t="shared" si="38"/>
        <v>0</v>
      </c>
      <c r="AL60" s="49">
        <f t="shared" si="36"/>
        <v>0</v>
      </c>
      <c r="AM60" s="49">
        <f t="shared" si="36"/>
        <v>0</v>
      </c>
      <c r="AN60" s="49">
        <f t="shared" si="36"/>
        <v>0</v>
      </c>
      <c r="AO60" s="49">
        <f t="shared" si="36"/>
        <v>0</v>
      </c>
      <c r="AP60" s="49">
        <f t="shared" si="35"/>
        <v>0</v>
      </c>
      <c r="AQ60" s="50">
        <f t="shared" si="37"/>
        <v>0</v>
      </c>
      <c r="AR60" s="47">
        <f t="shared" si="39"/>
        <v>0</v>
      </c>
      <c r="AS60" s="47">
        <f t="shared" si="42"/>
        <v>0</v>
      </c>
      <c r="AT60" s="47">
        <f t="shared" si="43"/>
        <v>0</v>
      </c>
      <c r="AU60" s="47">
        <f t="shared" si="44"/>
        <v>0</v>
      </c>
      <c r="AV60" s="47">
        <f t="shared" si="45"/>
        <v>0</v>
      </c>
      <c r="AW60" s="47">
        <f t="shared" si="46"/>
        <v>0</v>
      </c>
      <c r="AX60" s="47">
        <f t="shared" si="47"/>
        <v>0</v>
      </c>
      <c r="AY60" s="47">
        <f t="shared" si="48"/>
        <v>0</v>
      </c>
      <c r="AZ60" s="35">
        <f t="shared" si="48"/>
        <v>0</v>
      </c>
      <c r="BA60" s="35">
        <f t="shared" si="48"/>
        <v>0</v>
      </c>
      <c r="BB60" s="15"/>
      <c r="BC60" s="18" t="str">
        <f>BC$5</f>
        <v xml:space="preserve"> </v>
      </c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</row>
    <row r="61" spans="1:66" ht="15.6" customHeight="1" thickBot="1" x14ac:dyDescent="0.4">
      <c r="A61" s="8">
        <f t="shared" si="24"/>
        <v>42491</v>
      </c>
      <c r="B61" s="9" t="b">
        <f t="shared" si="21"/>
        <v>0</v>
      </c>
      <c r="K61" s="55"/>
      <c r="L61" s="23"/>
      <c r="M61" s="45"/>
      <c r="N61" s="45"/>
      <c r="O61" s="45"/>
      <c r="P61" s="41" t="str">
        <f>P$115</f>
        <v xml:space="preserve"> </v>
      </c>
      <c r="Q61" s="37">
        <f>IF($B61=TRUE,1,0)</f>
        <v>0</v>
      </c>
      <c r="R61" s="38">
        <f t="shared" si="40"/>
        <v>0</v>
      </c>
      <c r="S61" s="38">
        <f t="shared" si="40"/>
        <v>0</v>
      </c>
      <c r="T61" s="38">
        <f t="shared" si="40"/>
        <v>0</v>
      </c>
      <c r="U61" s="38">
        <f t="shared" si="40"/>
        <v>0</v>
      </c>
      <c r="V61" s="38">
        <f t="shared" si="40"/>
        <v>0</v>
      </c>
      <c r="W61" s="38">
        <f t="shared" si="40"/>
        <v>0</v>
      </c>
      <c r="X61" s="38">
        <f t="shared" si="40"/>
        <v>0</v>
      </c>
      <c r="Y61" s="38">
        <f t="shared" si="40"/>
        <v>0</v>
      </c>
      <c r="Z61" s="38">
        <f t="shared" si="41"/>
        <v>0</v>
      </c>
      <c r="AA61" s="38">
        <f t="shared" si="41"/>
        <v>0</v>
      </c>
      <c r="AB61" s="38">
        <f t="shared" si="41"/>
        <v>0</v>
      </c>
      <c r="AC61" s="38">
        <f t="shared" si="41"/>
        <v>0</v>
      </c>
      <c r="AD61" s="38">
        <f t="shared" si="41"/>
        <v>0</v>
      </c>
      <c r="AE61" s="48">
        <f t="shared" si="41"/>
        <v>0</v>
      </c>
      <c r="AF61" s="49">
        <f t="shared" si="41"/>
        <v>0</v>
      </c>
      <c r="AG61" s="49">
        <f t="shared" si="41"/>
        <v>0</v>
      </c>
      <c r="AH61" s="49">
        <f t="shared" si="41"/>
        <v>0</v>
      </c>
      <c r="AI61" s="49">
        <f t="shared" si="41"/>
        <v>0</v>
      </c>
      <c r="AJ61" s="49">
        <f t="shared" si="41"/>
        <v>0</v>
      </c>
      <c r="AK61" s="49">
        <f t="shared" si="38"/>
        <v>0</v>
      </c>
      <c r="AL61" s="49">
        <f t="shared" si="36"/>
        <v>0</v>
      </c>
      <c r="AM61" s="49">
        <f t="shared" si="36"/>
        <v>0</v>
      </c>
      <c r="AN61" s="49">
        <f t="shared" si="36"/>
        <v>0</v>
      </c>
      <c r="AO61" s="49">
        <f t="shared" si="36"/>
        <v>0</v>
      </c>
      <c r="AP61" s="49">
        <f t="shared" si="35"/>
        <v>0</v>
      </c>
      <c r="AQ61" s="49">
        <f t="shared" si="37"/>
        <v>0</v>
      </c>
      <c r="AR61" s="34">
        <f t="shared" si="39"/>
        <v>0</v>
      </c>
      <c r="AS61" s="47">
        <f t="shared" si="42"/>
        <v>0</v>
      </c>
      <c r="AT61" s="47">
        <f t="shared" si="43"/>
        <v>0</v>
      </c>
      <c r="AU61" s="47">
        <f t="shared" si="44"/>
        <v>0</v>
      </c>
      <c r="AV61" s="47">
        <f t="shared" si="45"/>
        <v>0</v>
      </c>
      <c r="AW61" s="47">
        <f t="shared" si="46"/>
        <v>0</v>
      </c>
      <c r="AX61" s="47">
        <f t="shared" si="47"/>
        <v>0</v>
      </c>
      <c r="AY61" s="47">
        <f t="shared" si="48"/>
        <v>0</v>
      </c>
      <c r="AZ61" s="35">
        <f t="shared" si="48"/>
        <v>0</v>
      </c>
      <c r="BA61" s="35">
        <f t="shared" si="48"/>
        <v>0</v>
      </c>
      <c r="BB61" s="35">
        <f t="shared" si="48"/>
        <v>0</v>
      </c>
      <c r="BC61" s="15"/>
      <c r="BD61" s="18" t="str">
        <f>BD$5</f>
        <v>May</v>
      </c>
      <c r="BE61" s="23"/>
      <c r="BF61" s="23"/>
      <c r="BG61" s="23"/>
      <c r="BH61" s="23"/>
      <c r="BI61" s="23"/>
      <c r="BJ61" s="23"/>
      <c r="BK61" s="23"/>
      <c r="BL61" s="23"/>
      <c r="BM61" s="23"/>
      <c r="BN61" s="23"/>
    </row>
    <row r="62" spans="1:66" ht="15.6" customHeight="1" thickBot="1" x14ac:dyDescent="0.4">
      <c r="A62" s="8">
        <f t="shared" si="24"/>
        <v>42498</v>
      </c>
      <c r="B62" s="9" t="b">
        <f t="shared" si="21"/>
        <v>0</v>
      </c>
      <c r="K62" s="55"/>
      <c r="L62" s="23"/>
      <c r="M62" s="45"/>
      <c r="N62" s="45"/>
      <c r="O62" s="45"/>
      <c r="P62" s="45"/>
      <c r="Q62" s="41" t="str">
        <f>Q$115</f>
        <v xml:space="preserve"> </v>
      </c>
      <c r="R62" s="42">
        <f t="shared" si="40"/>
        <v>0</v>
      </c>
      <c r="S62" s="38">
        <f t="shared" si="40"/>
        <v>0</v>
      </c>
      <c r="T62" s="38">
        <f t="shared" si="40"/>
        <v>0</v>
      </c>
      <c r="U62" s="38">
        <f t="shared" si="40"/>
        <v>0</v>
      </c>
      <c r="V62" s="38">
        <f t="shared" si="40"/>
        <v>0</v>
      </c>
      <c r="W62" s="38">
        <f t="shared" si="40"/>
        <v>0</v>
      </c>
      <c r="X62" s="38">
        <f t="shared" si="40"/>
        <v>0</v>
      </c>
      <c r="Y62" s="38">
        <f t="shared" si="40"/>
        <v>0</v>
      </c>
      <c r="Z62" s="38">
        <f t="shared" si="41"/>
        <v>0</v>
      </c>
      <c r="AA62" s="38">
        <f t="shared" si="41"/>
        <v>0</v>
      </c>
      <c r="AB62" s="38">
        <f t="shared" si="41"/>
        <v>0</v>
      </c>
      <c r="AC62" s="38">
        <f t="shared" si="41"/>
        <v>0</v>
      </c>
      <c r="AD62" s="38">
        <f t="shared" si="41"/>
        <v>0</v>
      </c>
      <c r="AE62" s="38">
        <f t="shared" si="41"/>
        <v>0</v>
      </c>
      <c r="AF62" s="48">
        <f t="shared" si="41"/>
        <v>0</v>
      </c>
      <c r="AG62" s="49">
        <f t="shared" si="41"/>
        <v>0</v>
      </c>
      <c r="AH62" s="49">
        <f t="shared" si="41"/>
        <v>0</v>
      </c>
      <c r="AI62" s="49">
        <f t="shared" si="41"/>
        <v>0</v>
      </c>
      <c r="AJ62" s="49">
        <f t="shared" si="41"/>
        <v>0</v>
      </c>
      <c r="AK62" s="49">
        <f t="shared" si="38"/>
        <v>0</v>
      </c>
      <c r="AL62" s="49">
        <f t="shared" si="36"/>
        <v>0</v>
      </c>
      <c r="AM62" s="49">
        <f t="shared" si="36"/>
        <v>0</v>
      </c>
      <c r="AN62" s="49">
        <f t="shared" si="36"/>
        <v>0</v>
      </c>
      <c r="AO62" s="49">
        <f t="shared" si="36"/>
        <v>0</v>
      </c>
      <c r="AP62" s="49">
        <f t="shared" si="35"/>
        <v>0</v>
      </c>
      <c r="AQ62" s="49">
        <f t="shared" si="37"/>
        <v>0</v>
      </c>
      <c r="AR62" s="49">
        <f t="shared" si="39"/>
        <v>0</v>
      </c>
      <c r="AS62" s="34">
        <f t="shared" si="42"/>
        <v>0</v>
      </c>
      <c r="AT62" s="47">
        <f t="shared" si="43"/>
        <v>0</v>
      </c>
      <c r="AU62" s="47">
        <f t="shared" si="44"/>
        <v>0</v>
      </c>
      <c r="AV62" s="47">
        <f t="shared" si="45"/>
        <v>0</v>
      </c>
      <c r="AW62" s="47">
        <f t="shared" si="46"/>
        <v>0</v>
      </c>
      <c r="AX62" s="47">
        <f t="shared" si="47"/>
        <v>0</v>
      </c>
      <c r="AY62" s="47">
        <f t="shared" si="48"/>
        <v>0</v>
      </c>
      <c r="AZ62" s="35">
        <f t="shared" si="48"/>
        <v>0</v>
      </c>
      <c r="BA62" s="35">
        <f t="shared" si="48"/>
        <v>0</v>
      </c>
      <c r="BB62" s="35">
        <f t="shared" si="48"/>
        <v>0</v>
      </c>
      <c r="BC62" s="35">
        <f t="shared" si="48"/>
        <v>0</v>
      </c>
      <c r="BD62" s="15"/>
      <c r="BE62" s="18" t="str">
        <f>BE$5</f>
        <v xml:space="preserve"> </v>
      </c>
      <c r="BF62" s="23"/>
      <c r="BG62" s="23"/>
      <c r="BH62" s="23"/>
      <c r="BI62" s="23"/>
      <c r="BJ62" s="23"/>
      <c r="BK62" s="23"/>
      <c r="BL62" s="23"/>
      <c r="BM62" s="23"/>
      <c r="BN62" s="23"/>
    </row>
    <row r="63" spans="1:66" ht="15.6" customHeight="1" thickBot="1" x14ac:dyDescent="0.4">
      <c r="A63" s="8">
        <f t="shared" si="24"/>
        <v>42505</v>
      </c>
      <c r="B63" s="9" t="b">
        <f t="shared" si="21"/>
        <v>0</v>
      </c>
      <c r="K63" s="55"/>
      <c r="L63" s="23"/>
      <c r="M63" s="45"/>
      <c r="N63" s="45"/>
      <c r="O63" s="45"/>
      <c r="P63" s="45"/>
      <c r="Q63" s="45"/>
      <c r="R63" s="41" t="str">
        <f>R$115</f>
        <v xml:space="preserve"> </v>
      </c>
      <c r="S63" s="42">
        <f>IF($B63=TRUE,1,0)</f>
        <v>0</v>
      </c>
      <c r="T63" s="38">
        <f t="shared" si="40"/>
        <v>0</v>
      </c>
      <c r="U63" s="38">
        <f t="shared" si="40"/>
        <v>0</v>
      </c>
      <c r="V63" s="38">
        <f t="shared" si="40"/>
        <v>0</v>
      </c>
      <c r="W63" s="38">
        <f t="shared" si="40"/>
        <v>0</v>
      </c>
      <c r="X63" s="38">
        <f t="shared" si="40"/>
        <v>0</v>
      </c>
      <c r="Y63" s="38">
        <f t="shared" si="40"/>
        <v>0</v>
      </c>
      <c r="Z63" s="38">
        <f t="shared" si="41"/>
        <v>0</v>
      </c>
      <c r="AA63" s="38">
        <f t="shared" si="41"/>
        <v>0</v>
      </c>
      <c r="AB63" s="38">
        <f t="shared" si="41"/>
        <v>0</v>
      </c>
      <c r="AC63" s="38">
        <f t="shared" si="41"/>
        <v>0</v>
      </c>
      <c r="AD63" s="38">
        <f t="shared" si="41"/>
        <v>0</v>
      </c>
      <c r="AE63" s="38">
        <f t="shared" si="41"/>
        <v>0</v>
      </c>
      <c r="AF63" s="38">
        <f t="shared" si="41"/>
        <v>0</v>
      </c>
      <c r="AG63" s="48">
        <f t="shared" si="41"/>
        <v>0</v>
      </c>
      <c r="AH63" s="49">
        <f t="shared" si="41"/>
        <v>0</v>
      </c>
      <c r="AI63" s="49">
        <f t="shared" si="41"/>
        <v>0</v>
      </c>
      <c r="AJ63" s="49">
        <f t="shared" si="41"/>
        <v>0</v>
      </c>
      <c r="AK63" s="49">
        <f t="shared" si="38"/>
        <v>0</v>
      </c>
      <c r="AL63" s="49">
        <f t="shared" si="36"/>
        <v>0</v>
      </c>
      <c r="AM63" s="49">
        <f t="shared" si="36"/>
        <v>0</v>
      </c>
      <c r="AN63" s="49">
        <f t="shared" si="36"/>
        <v>0</v>
      </c>
      <c r="AO63" s="49">
        <f t="shared" si="36"/>
        <v>0</v>
      </c>
      <c r="AP63" s="49">
        <f t="shared" si="35"/>
        <v>0</v>
      </c>
      <c r="AQ63" s="49">
        <f t="shared" si="37"/>
        <v>0</v>
      </c>
      <c r="AR63" s="49">
        <f t="shared" si="39"/>
        <v>0</v>
      </c>
      <c r="AS63" s="49">
        <f t="shared" si="42"/>
        <v>0</v>
      </c>
      <c r="AT63" s="34">
        <f t="shared" si="43"/>
        <v>0</v>
      </c>
      <c r="AU63" s="47">
        <f t="shared" si="44"/>
        <v>0</v>
      </c>
      <c r="AV63" s="47">
        <f t="shared" si="45"/>
        <v>0</v>
      </c>
      <c r="AW63" s="47">
        <f t="shared" si="46"/>
        <v>0</v>
      </c>
      <c r="AX63" s="47">
        <f t="shared" si="47"/>
        <v>0</v>
      </c>
      <c r="AY63" s="47">
        <f t="shared" si="48"/>
        <v>0</v>
      </c>
      <c r="AZ63" s="35">
        <f t="shared" si="48"/>
        <v>0</v>
      </c>
      <c r="BA63" s="35">
        <f t="shared" si="48"/>
        <v>0</v>
      </c>
      <c r="BB63" s="35">
        <f t="shared" si="48"/>
        <v>0</v>
      </c>
      <c r="BC63" s="35">
        <f t="shared" si="48"/>
        <v>0</v>
      </c>
      <c r="BD63" s="35">
        <f t="shared" si="48"/>
        <v>0</v>
      </c>
      <c r="BE63" s="15"/>
      <c r="BF63" s="18" t="str">
        <f>BF$5</f>
        <v xml:space="preserve"> </v>
      </c>
      <c r="BG63" s="13"/>
      <c r="BH63" s="23"/>
      <c r="BI63" s="23"/>
      <c r="BJ63" s="23"/>
      <c r="BK63" s="23"/>
      <c r="BL63" s="23"/>
      <c r="BM63" s="23"/>
      <c r="BN63" s="23"/>
    </row>
    <row r="64" spans="1:66" ht="15.6" customHeight="1" thickBot="1" x14ac:dyDescent="0.4">
      <c r="A64" s="8">
        <f t="shared" si="24"/>
        <v>42512</v>
      </c>
      <c r="B64" s="9" t="b">
        <f t="shared" si="21"/>
        <v>0</v>
      </c>
      <c r="K64" s="55"/>
      <c r="M64" s="45"/>
      <c r="N64" s="45"/>
      <c r="O64" s="45"/>
      <c r="P64" s="45"/>
      <c r="Q64" s="45"/>
      <c r="R64" s="45"/>
      <c r="S64" s="56" t="str">
        <f>S$115</f>
        <v xml:space="preserve"> </v>
      </c>
      <c r="T64" s="42">
        <f t="shared" si="40"/>
        <v>0</v>
      </c>
      <c r="U64" s="38">
        <f t="shared" si="40"/>
        <v>0</v>
      </c>
      <c r="V64" s="38">
        <f t="shared" si="40"/>
        <v>0</v>
      </c>
      <c r="W64" s="38">
        <f t="shared" si="40"/>
        <v>0</v>
      </c>
      <c r="X64" s="38">
        <f t="shared" si="40"/>
        <v>0</v>
      </c>
      <c r="Y64" s="38">
        <f t="shared" si="40"/>
        <v>0</v>
      </c>
      <c r="Z64" s="38">
        <f t="shared" si="41"/>
        <v>0</v>
      </c>
      <c r="AA64" s="38">
        <f t="shared" si="41"/>
        <v>0</v>
      </c>
      <c r="AB64" s="38">
        <f t="shared" si="41"/>
        <v>0</v>
      </c>
      <c r="AC64" s="38">
        <f t="shared" si="41"/>
        <v>0</v>
      </c>
      <c r="AD64" s="38">
        <f t="shared" si="41"/>
        <v>0</v>
      </c>
      <c r="AE64" s="38">
        <f t="shared" si="41"/>
        <v>0</v>
      </c>
      <c r="AF64" s="38">
        <f t="shared" si="41"/>
        <v>0</v>
      </c>
      <c r="AG64" s="38">
        <f t="shared" si="41"/>
        <v>0</v>
      </c>
      <c r="AH64" s="48">
        <f t="shared" si="41"/>
        <v>0</v>
      </c>
      <c r="AI64" s="49">
        <f t="shared" si="41"/>
        <v>0</v>
      </c>
      <c r="AJ64" s="49">
        <f t="shared" si="41"/>
        <v>0</v>
      </c>
      <c r="AK64" s="49">
        <f t="shared" si="38"/>
        <v>0</v>
      </c>
      <c r="AL64" s="49">
        <f t="shared" si="36"/>
        <v>0</v>
      </c>
      <c r="AM64" s="49">
        <f t="shared" si="36"/>
        <v>0</v>
      </c>
      <c r="AN64" s="49">
        <f t="shared" si="36"/>
        <v>0</v>
      </c>
      <c r="AO64" s="49">
        <f t="shared" si="36"/>
        <v>0</v>
      </c>
      <c r="AP64" s="49">
        <f t="shared" si="35"/>
        <v>0</v>
      </c>
      <c r="AQ64" s="49">
        <f t="shared" si="37"/>
        <v>0</v>
      </c>
      <c r="AR64" s="49">
        <f t="shared" si="39"/>
        <v>0</v>
      </c>
      <c r="AS64" s="49">
        <f t="shared" si="42"/>
        <v>0</v>
      </c>
      <c r="AT64" s="49">
        <f t="shared" si="43"/>
        <v>0</v>
      </c>
      <c r="AU64" s="34">
        <f t="shared" si="44"/>
        <v>0</v>
      </c>
      <c r="AV64" s="47">
        <f t="shared" si="45"/>
        <v>0</v>
      </c>
      <c r="AW64" s="47">
        <f t="shared" si="46"/>
        <v>0</v>
      </c>
      <c r="AX64" s="47">
        <f t="shared" si="48"/>
        <v>0</v>
      </c>
      <c r="AY64" s="47">
        <f t="shared" si="48"/>
        <v>0</v>
      </c>
      <c r="AZ64" s="35">
        <f t="shared" si="48"/>
        <v>0</v>
      </c>
      <c r="BA64" s="35">
        <f t="shared" si="48"/>
        <v>0</v>
      </c>
      <c r="BB64" s="35">
        <f t="shared" si="48"/>
        <v>0</v>
      </c>
      <c r="BC64" s="35">
        <f t="shared" si="48"/>
        <v>0</v>
      </c>
      <c r="BD64" s="35">
        <f t="shared" si="48"/>
        <v>0</v>
      </c>
      <c r="BE64" s="35">
        <f t="shared" si="48"/>
        <v>0</v>
      </c>
      <c r="BF64" s="30"/>
      <c r="BG64" s="40" t="str">
        <f>BG$5</f>
        <v xml:space="preserve"> </v>
      </c>
      <c r="BH64" s="13"/>
      <c r="BI64" s="23"/>
      <c r="BJ64" s="23"/>
      <c r="BK64" s="23"/>
      <c r="BL64" s="23"/>
      <c r="BM64" s="23"/>
      <c r="BN64" s="23"/>
    </row>
    <row r="65" spans="1:66" ht="15.6" customHeight="1" thickBot="1" x14ac:dyDescent="0.4">
      <c r="A65" s="8">
        <f t="shared" si="24"/>
        <v>42519</v>
      </c>
      <c r="B65" s="9" t="b">
        <f t="shared" si="21"/>
        <v>0</v>
      </c>
      <c r="K65" s="55"/>
      <c r="M65" s="57"/>
      <c r="N65" s="58"/>
      <c r="O65" s="58"/>
      <c r="P65" s="58"/>
      <c r="Q65" s="58"/>
      <c r="R65" s="58"/>
      <c r="T65" s="59" t="str">
        <f>T$115</f>
        <v>May</v>
      </c>
      <c r="U65" s="42">
        <f>IF($B65=TRUE,1,0)</f>
        <v>0</v>
      </c>
      <c r="V65" s="38">
        <f>IF($B65=TRUE,1,0)</f>
        <v>0</v>
      </c>
      <c r="W65" s="38">
        <f t="shared" si="40"/>
        <v>0</v>
      </c>
      <c r="X65" s="38">
        <f t="shared" si="40"/>
        <v>0</v>
      </c>
      <c r="Y65" s="38">
        <f t="shared" si="40"/>
        <v>0</v>
      </c>
      <c r="Z65" s="38">
        <f t="shared" si="41"/>
        <v>0</v>
      </c>
      <c r="AA65" s="38">
        <f t="shared" si="41"/>
        <v>0</v>
      </c>
      <c r="AB65" s="38">
        <f t="shared" si="41"/>
        <v>0</v>
      </c>
      <c r="AC65" s="38">
        <f t="shared" si="41"/>
        <v>0</v>
      </c>
      <c r="AD65" s="38">
        <f t="shared" si="41"/>
        <v>0</v>
      </c>
      <c r="AE65" s="38">
        <f t="shared" si="41"/>
        <v>0</v>
      </c>
      <c r="AF65" s="38">
        <f t="shared" si="41"/>
        <v>0</v>
      </c>
      <c r="AG65" s="38">
        <f t="shared" si="41"/>
        <v>0</v>
      </c>
      <c r="AH65" s="38">
        <f t="shared" si="41"/>
        <v>0</v>
      </c>
      <c r="AI65" s="48">
        <f t="shared" si="41"/>
        <v>0</v>
      </c>
      <c r="AJ65" s="49">
        <f t="shared" si="41"/>
        <v>0</v>
      </c>
      <c r="AK65" s="49">
        <f t="shared" si="38"/>
        <v>0</v>
      </c>
      <c r="AL65" s="49">
        <f t="shared" si="36"/>
        <v>0</v>
      </c>
      <c r="AM65" s="49">
        <f t="shared" si="36"/>
        <v>0</v>
      </c>
      <c r="AN65" s="49">
        <f t="shared" si="36"/>
        <v>0</v>
      </c>
      <c r="AO65" s="49">
        <f t="shared" si="36"/>
        <v>0</v>
      </c>
      <c r="AP65" s="49">
        <f t="shared" si="35"/>
        <v>0</v>
      </c>
      <c r="AQ65" s="49">
        <f t="shared" si="37"/>
        <v>0</v>
      </c>
      <c r="AR65" s="49">
        <f t="shared" si="39"/>
        <v>0</v>
      </c>
      <c r="AS65" s="49">
        <f t="shared" si="42"/>
        <v>0</v>
      </c>
      <c r="AT65" s="49">
        <f t="shared" si="43"/>
        <v>0</v>
      </c>
      <c r="AU65" s="49">
        <f t="shared" si="44"/>
        <v>0</v>
      </c>
      <c r="AV65" s="34">
        <f t="shared" si="45"/>
        <v>0</v>
      </c>
      <c r="AW65" s="47">
        <f t="shared" si="46"/>
        <v>0</v>
      </c>
      <c r="AX65" s="47">
        <f t="shared" si="48"/>
        <v>0</v>
      </c>
      <c r="AY65" s="47">
        <f t="shared" si="48"/>
        <v>0</v>
      </c>
      <c r="AZ65" s="35">
        <f t="shared" si="48"/>
        <v>0</v>
      </c>
      <c r="BA65" s="35">
        <f t="shared" si="48"/>
        <v>0</v>
      </c>
      <c r="BB65" s="35">
        <f t="shared" si="48"/>
        <v>0</v>
      </c>
      <c r="BC65" s="35">
        <f t="shared" si="48"/>
        <v>0</v>
      </c>
      <c r="BD65" s="35">
        <f t="shared" si="48"/>
        <v>0</v>
      </c>
      <c r="BE65" s="35">
        <f t="shared" si="48"/>
        <v>0</v>
      </c>
      <c r="BF65" s="43">
        <f t="shared" si="48"/>
        <v>0</v>
      </c>
      <c r="BG65" s="44"/>
      <c r="BH65" s="40" t="str">
        <f>BH$5</f>
        <v xml:space="preserve"> </v>
      </c>
      <c r="BI65" s="13"/>
      <c r="BJ65" s="23"/>
      <c r="BK65" s="23"/>
      <c r="BL65" s="23"/>
      <c r="BM65" s="23"/>
      <c r="BN65" s="23"/>
    </row>
    <row r="66" spans="1:66" ht="15.6" customHeight="1" thickBot="1" x14ac:dyDescent="0.4">
      <c r="A66" s="8">
        <f t="shared" si="24"/>
        <v>42526</v>
      </c>
      <c r="B66" s="9" t="b">
        <f t="shared" si="21"/>
        <v>0</v>
      </c>
      <c r="K66" s="55"/>
      <c r="M66" s="57"/>
      <c r="N66" s="58"/>
      <c r="O66" s="58"/>
      <c r="P66" s="58"/>
      <c r="Q66" s="58"/>
      <c r="R66" s="58"/>
      <c r="U66" s="41" t="str">
        <f>U$115</f>
        <v xml:space="preserve"> </v>
      </c>
      <c r="V66" s="37">
        <f>IF($B66=TRUE,1,0)</f>
        <v>0</v>
      </c>
      <c r="W66" s="38">
        <f t="shared" si="40"/>
        <v>0</v>
      </c>
      <c r="X66" s="38">
        <f t="shared" si="40"/>
        <v>0</v>
      </c>
      <c r="Y66" s="38">
        <f t="shared" si="40"/>
        <v>0</v>
      </c>
      <c r="Z66" s="38">
        <f t="shared" si="41"/>
        <v>0</v>
      </c>
      <c r="AA66" s="38">
        <f t="shared" si="41"/>
        <v>0</v>
      </c>
      <c r="AB66" s="38">
        <f t="shared" si="41"/>
        <v>0</v>
      </c>
      <c r="AC66" s="38">
        <f t="shared" si="41"/>
        <v>0</v>
      </c>
      <c r="AD66" s="38">
        <f t="shared" si="41"/>
        <v>0</v>
      </c>
      <c r="AE66" s="38">
        <f t="shared" si="41"/>
        <v>0</v>
      </c>
      <c r="AF66" s="38">
        <f t="shared" si="41"/>
        <v>0</v>
      </c>
      <c r="AG66" s="38">
        <f t="shared" si="41"/>
        <v>0</v>
      </c>
      <c r="AH66" s="38">
        <f t="shared" si="41"/>
        <v>0</v>
      </c>
      <c r="AI66" s="38">
        <f t="shared" si="41"/>
        <v>0</v>
      </c>
      <c r="AJ66" s="48">
        <f t="shared" si="41"/>
        <v>0</v>
      </c>
      <c r="AK66" s="49">
        <f t="shared" si="41"/>
        <v>0</v>
      </c>
      <c r="AL66" s="49">
        <f t="shared" si="41"/>
        <v>0</v>
      </c>
      <c r="AM66" s="49">
        <f t="shared" si="41"/>
        <v>0</v>
      </c>
      <c r="AN66" s="49">
        <f t="shared" si="41"/>
        <v>0</v>
      </c>
      <c r="AO66" s="49">
        <f t="shared" si="41"/>
        <v>0</v>
      </c>
      <c r="AP66" s="49">
        <f t="shared" ref="AP66:BE81" si="49">IF($B66=TRUE,1,0)</f>
        <v>0</v>
      </c>
      <c r="AQ66" s="49">
        <f t="shared" si="49"/>
        <v>0</v>
      </c>
      <c r="AR66" s="49">
        <f t="shared" si="49"/>
        <v>0</v>
      </c>
      <c r="AS66" s="49">
        <f t="shared" si="49"/>
        <v>0</v>
      </c>
      <c r="AT66" s="49">
        <f t="shared" si="49"/>
        <v>0</v>
      </c>
      <c r="AU66" s="49">
        <f t="shared" si="49"/>
        <v>0</v>
      </c>
      <c r="AV66" s="49">
        <f t="shared" si="49"/>
        <v>0</v>
      </c>
      <c r="AW66" s="34">
        <f t="shared" si="49"/>
        <v>0</v>
      </c>
      <c r="AX66" s="47">
        <f t="shared" si="48"/>
        <v>0</v>
      </c>
      <c r="AY66" s="47">
        <f t="shared" si="48"/>
        <v>0</v>
      </c>
      <c r="AZ66" s="35">
        <f t="shared" si="48"/>
        <v>0</v>
      </c>
      <c r="BA66" s="35">
        <f t="shared" si="48"/>
        <v>0</v>
      </c>
      <c r="BB66" s="35">
        <f t="shared" si="48"/>
        <v>0</v>
      </c>
      <c r="BC66" s="35">
        <f t="shared" si="48"/>
        <v>0</v>
      </c>
      <c r="BD66" s="35">
        <f t="shared" si="48"/>
        <v>0</v>
      </c>
      <c r="BE66" s="35">
        <f t="shared" si="48"/>
        <v>0</v>
      </c>
      <c r="BF66" s="43">
        <f t="shared" si="48"/>
        <v>0</v>
      </c>
      <c r="BG66" s="47">
        <f>IF($B66=TRUE,1,0)</f>
        <v>0</v>
      </c>
      <c r="BH66" s="30"/>
      <c r="BI66" s="40" t="str">
        <f>BI$5</f>
        <v>June</v>
      </c>
      <c r="BJ66" s="13"/>
      <c r="BK66" s="23"/>
      <c r="BL66" s="23"/>
      <c r="BM66" s="23"/>
      <c r="BN66" s="23"/>
    </row>
    <row r="67" spans="1:66" ht="15.6" customHeight="1" thickBot="1" x14ac:dyDescent="0.4">
      <c r="A67" s="8">
        <f t="shared" si="24"/>
        <v>42533</v>
      </c>
      <c r="B67" s="9" t="b">
        <f t="shared" si="21"/>
        <v>0</v>
      </c>
      <c r="K67" s="55"/>
      <c r="M67" s="57"/>
      <c r="N67" s="57"/>
      <c r="O67" s="58"/>
      <c r="P67" s="58"/>
      <c r="Q67" s="58"/>
      <c r="R67" s="58"/>
      <c r="U67" s="58"/>
      <c r="V67" s="41" t="str">
        <f>V$115</f>
        <v xml:space="preserve"> </v>
      </c>
      <c r="W67" s="42">
        <f t="shared" si="40"/>
        <v>0</v>
      </c>
      <c r="X67" s="38">
        <f t="shared" si="40"/>
        <v>0</v>
      </c>
      <c r="Y67" s="38">
        <f t="shared" si="40"/>
        <v>0</v>
      </c>
      <c r="Z67" s="38">
        <f t="shared" si="41"/>
        <v>0</v>
      </c>
      <c r="AA67" s="38">
        <f t="shared" si="41"/>
        <v>0</v>
      </c>
      <c r="AB67" s="38">
        <f t="shared" si="41"/>
        <v>0</v>
      </c>
      <c r="AC67" s="38">
        <f t="shared" si="41"/>
        <v>0</v>
      </c>
      <c r="AD67" s="38">
        <f t="shared" si="41"/>
        <v>0</v>
      </c>
      <c r="AE67" s="38">
        <f t="shared" si="41"/>
        <v>0</v>
      </c>
      <c r="AF67" s="38">
        <f t="shared" si="41"/>
        <v>0</v>
      </c>
      <c r="AG67" s="38">
        <f t="shared" si="41"/>
        <v>0</v>
      </c>
      <c r="AH67" s="38">
        <f t="shared" si="41"/>
        <v>0</v>
      </c>
      <c r="AI67" s="38">
        <f t="shared" si="41"/>
        <v>0</v>
      </c>
      <c r="AJ67" s="38">
        <f t="shared" si="41"/>
        <v>0</v>
      </c>
      <c r="AK67" s="48">
        <f t="shared" si="41"/>
        <v>0</v>
      </c>
      <c r="AL67" s="49">
        <f t="shared" si="41"/>
        <v>0</v>
      </c>
      <c r="AM67" s="49">
        <f t="shared" si="41"/>
        <v>0</v>
      </c>
      <c r="AN67" s="49">
        <f t="shared" si="41"/>
        <v>0</v>
      </c>
      <c r="AO67" s="49">
        <f t="shared" si="41"/>
        <v>0</v>
      </c>
      <c r="AP67" s="49">
        <f t="shared" si="49"/>
        <v>0</v>
      </c>
      <c r="AQ67" s="49">
        <f t="shared" si="49"/>
        <v>0</v>
      </c>
      <c r="AR67" s="49">
        <f t="shared" si="49"/>
        <v>0</v>
      </c>
      <c r="AS67" s="49">
        <f t="shared" si="49"/>
        <v>0</v>
      </c>
      <c r="AT67" s="49">
        <f t="shared" si="49"/>
        <v>0</v>
      </c>
      <c r="AU67" s="49">
        <f t="shared" si="49"/>
        <v>0</v>
      </c>
      <c r="AV67" s="49">
        <f t="shared" si="49"/>
        <v>0</v>
      </c>
      <c r="AW67" s="49">
        <f t="shared" si="49"/>
        <v>0</v>
      </c>
      <c r="AX67" s="34">
        <f t="shared" si="48"/>
        <v>0</v>
      </c>
      <c r="AY67" s="47">
        <f t="shared" si="48"/>
        <v>0</v>
      </c>
      <c r="AZ67" s="35">
        <f t="shared" si="48"/>
        <v>0</v>
      </c>
      <c r="BA67" s="35">
        <f t="shared" si="48"/>
        <v>0</v>
      </c>
      <c r="BB67" s="35">
        <f t="shared" si="48"/>
        <v>0</v>
      </c>
      <c r="BC67" s="35">
        <f t="shared" si="48"/>
        <v>0</v>
      </c>
      <c r="BD67" s="35">
        <f t="shared" si="48"/>
        <v>0</v>
      </c>
      <c r="BE67" s="35">
        <f t="shared" si="48"/>
        <v>0</v>
      </c>
      <c r="BF67" s="43">
        <f t="shared" si="48"/>
        <v>0</v>
      </c>
      <c r="BG67" s="47">
        <f t="shared" si="48"/>
        <v>0</v>
      </c>
      <c r="BH67" s="47">
        <f t="shared" si="48"/>
        <v>0</v>
      </c>
      <c r="BI67" s="44"/>
      <c r="BJ67" s="40" t="str">
        <f>BJ$5</f>
        <v xml:space="preserve"> </v>
      </c>
      <c r="BK67" s="13"/>
      <c r="BL67" s="23"/>
      <c r="BM67" s="23"/>
      <c r="BN67" s="23"/>
    </row>
    <row r="68" spans="1:66" ht="15.6" customHeight="1" thickBot="1" x14ac:dyDescent="0.4">
      <c r="A68" s="8">
        <f t="shared" si="24"/>
        <v>42540</v>
      </c>
      <c r="B68" s="9" t="b">
        <f t="shared" ref="B68:B111" si="50">AND(+A68&gt;$Y$2,A68&lt;$Y$3)</f>
        <v>0</v>
      </c>
      <c r="K68" s="55"/>
      <c r="M68" s="57"/>
      <c r="N68" s="57"/>
      <c r="O68" s="58"/>
      <c r="P68" s="58"/>
      <c r="Q68" s="58"/>
      <c r="R68" s="58"/>
      <c r="U68" s="58"/>
      <c r="V68" s="58"/>
      <c r="W68" s="41" t="str">
        <f>W$115</f>
        <v xml:space="preserve"> </v>
      </c>
      <c r="X68" s="42">
        <f t="shared" ref="X68:AO68" si="51">IF($B68=TRUE,1,0)</f>
        <v>0</v>
      </c>
      <c r="Y68" s="38">
        <f t="shared" si="51"/>
        <v>0</v>
      </c>
      <c r="Z68" s="38">
        <f t="shared" si="51"/>
        <v>0</v>
      </c>
      <c r="AA68" s="38">
        <f t="shared" si="51"/>
        <v>0</v>
      </c>
      <c r="AB68" s="38">
        <f t="shared" si="51"/>
        <v>0</v>
      </c>
      <c r="AC68" s="38">
        <f t="shared" si="51"/>
        <v>0</v>
      </c>
      <c r="AD68" s="38">
        <f t="shared" si="51"/>
        <v>0</v>
      </c>
      <c r="AE68" s="38">
        <f t="shared" si="51"/>
        <v>0</v>
      </c>
      <c r="AF68" s="38">
        <f t="shared" si="51"/>
        <v>0</v>
      </c>
      <c r="AG68" s="38">
        <f t="shared" si="51"/>
        <v>0</v>
      </c>
      <c r="AH68" s="38">
        <f t="shared" si="51"/>
        <v>0</v>
      </c>
      <c r="AI68" s="38">
        <f t="shared" si="51"/>
        <v>0</v>
      </c>
      <c r="AJ68" s="38">
        <f t="shared" si="51"/>
        <v>0</v>
      </c>
      <c r="AK68" s="38">
        <f t="shared" si="51"/>
        <v>0</v>
      </c>
      <c r="AL68" s="48">
        <f t="shared" si="51"/>
        <v>0</v>
      </c>
      <c r="AM68" s="49">
        <f t="shared" si="51"/>
        <v>0</v>
      </c>
      <c r="AN68" s="49">
        <f t="shared" si="51"/>
        <v>0</v>
      </c>
      <c r="AO68" s="49">
        <f t="shared" si="51"/>
        <v>0</v>
      </c>
      <c r="AP68" s="49">
        <f t="shared" si="49"/>
        <v>0</v>
      </c>
      <c r="AQ68" s="49">
        <f t="shared" si="49"/>
        <v>0</v>
      </c>
      <c r="AR68" s="49">
        <f t="shared" si="49"/>
        <v>0</v>
      </c>
      <c r="AS68" s="49">
        <f t="shared" si="49"/>
        <v>0</v>
      </c>
      <c r="AT68" s="49">
        <f t="shared" si="49"/>
        <v>0</v>
      </c>
      <c r="AU68" s="49">
        <f t="shared" si="49"/>
        <v>0</v>
      </c>
      <c r="AV68" s="49">
        <f t="shared" si="49"/>
        <v>0</v>
      </c>
      <c r="AW68" s="49">
        <f t="shared" si="49"/>
        <v>0</v>
      </c>
      <c r="AX68" s="49">
        <f t="shared" si="48"/>
        <v>0</v>
      </c>
      <c r="AY68" s="34">
        <f t="shared" si="48"/>
        <v>0</v>
      </c>
      <c r="AZ68" s="35">
        <f t="shared" si="48"/>
        <v>0</v>
      </c>
      <c r="BA68" s="35">
        <f t="shared" si="48"/>
        <v>0</v>
      </c>
      <c r="BB68" s="35">
        <f t="shared" si="48"/>
        <v>0</v>
      </c>
      <c r="BC68" s="35">
        <f t="shared" si="48"/>
        <v>0</v>
      </c>
      <c r="BD68" s="35">
        <f t="shared" si="48"/>
        <v>0</v>
      </c>
      <c r="BE68" s="35">
        <f t="shared" si="48"/>
        <v>0</v>
      </c>
      <c r="BF68" s="43">
        <f t="shared" si="48"/>
        <v>0</v>
      </c>
      <c r="BG68" s="47">
        <f t="shared" si="48"/>
        <v>0</v>
      </c>
      <c r="BH68" s="47">
        <f t="shared" si="48"/>
        <v>0</v>
      </c>
      <c r="BI68" s="47">
        <f t="shared" si="48"/>
        <v>0</v>
      </c>
      <c r="BJ68" s="44"/>
      <c r="BK68" s="40" t="str">
        <f>BK$5</f>
        <v xml:space="preserve"> </v>
      </c>
      <c r="BL68" s="13"/>
      <c r="BM68" s="23"/>
      <c r="BN68" s="23"/>
    </row>
    <row r="69" spans="1:66" ht="15.6" customHeight="1" thickBot="1" x14ac:dyDescent="0.4">
      <c r="A69" s="8">
        <f t="shared" si="24"/>
        <v>42547</v>
      </c>
      <c r="B69" s="9" t="b">
        <f t="shared" si="50"/>
        <v>0</v>
      </c>
      <c r="K69" s="55"/>
      <c r="M69" s="57"/>
      <c r="N69" s="57"/>
      <c r="O69" s="57"/>
      <c r="P69" s="57"/>
      <c r="Q69" s="57"/>
      <c r="R69" s="57"/>
      <c r="S69" s="58"/>
      <c r="T69" s="58"/>
      <c r="U69" s="58"/>
      <c r="V69" s="58"/>
      <c r="W69" s="58"/>
      <c r="X69" s="41" t="str">
        <f>X$115</f>
        <v>June</v>
      </c>
      <c r="Y69" s="42">
        <f t="shared" ref="Y69:AO69" si="52">IF($B69=TRUE,1,0)</f>
        <v>0</v>
      </c>
      <c r="Z69" s="38">
        <f t="shared" si="52"/>
        <v>0</v>
      </c>
      <c r="AA69" s="38">
        <f t="shared" si="52"/>
        <v>0</v>
      </c>
      <c r="AB69" s="38">
        <f t="shared" si="52"/>
        <v>0</v>
      </c>
      <c r="AC69" s="38">
        <f t="shared" si="52"/>
        <v>0</v>
      </c>
      <c r="AD69" s="38">
        <f t="shared" si="52"/>
        <v>0</v>
      </c>
      <c r="AE69" s="38">
        <f t="shared" si="52"/>
        <v>0</v>
      </c>
      <c r="AF69" s="38">
        <f t="shared" si="52"/>
        <v>0</v>
      </c>
      <c r="AG69" s="38">
        <f t="shared" si="52"/>
        <v>0</v>
      </c>
      <c r="AH69" s="38">
        <f t="shared" si="52"/>
        <v>0</v>
      </c>
      <c r="AI69" s="38">
        <f t="shared" si="52"/>
        <v>0</v>
      </c>
      <c r="AJ69" s="38">
        <f t="shared" si="52"/>
        <v>0</v>
      </c>
      <c r="AK69" s="38">
        <f t="shared" si="52"/>
        <v>0</v>
      </c>
      <c r="AL69" s="38">
        <f t="shared" si="52"/>
        <v>0</v>
      </c>
      <c r="AM69" s="48">
        <f t="shared" si="52"/>
        <v>0</v>
      </c>
      <c r="AN69" s="49">
        <f t="shared" si="52"/>
        <v>0</v>
      </c>
      <c r="AO69" s="49">
        <f t="shared" si="52"/>
        <v>0</v>
      </c>
      <c r="AP69" s="49">
        <f t="shared" si="49"/>
        <v>0</v>
      </c>
      <c r="AQ69" s="49">
        <f t="shared" si="49"/>
        <v>0</v>
      </c>
      <c r="AR69" s="49">
        <f t="shared" si="49"/>
        <v>0</v>
      </c>
      <c r="AS69" s="49">
        <f t="shared" si="49"/>
        <v>0</v>
      </c>
      <c r="AT69" s="49">
        <f t="shared" si="49"/>
        <v>0</v>
      </c>
      <c r="AU69" s="49">
        <f t="shared" si="49"/>
        <v>0</v>
      </c>
      <c r="AV69" s="49">
        <f t="shared" si="49"/>
        <v>0</v>
      </c>
      <c r="AW69" s="49">
        <f t="shared" si="49"/>
        <v>0</v>
      </c>
      <c r="AX69" s="49">
        <f t="shared" si="48"/>
        <v>0</v>
      </c>
      <c r="AY69" s="60">
        <f t="shared" si="48"/>
        <v>0</v>
      </c>
      <c r="AZ69" s="34">
        <f t="shared" si="48"/>
        <v>0</v>
      </c>
      <c r="BA69" s="35">
        <f t="shared" si="48"/>
        <v>0</v>
      </c>
      <c r="BB69" s="35">
        <f t="shared" si="48"/>
        <v>0</v>
      </c>
      <c r="BC69" s="35">
        <f t="shared" si="48"/>
        <v>0</v>
      </c>
      <c r="BD69" s="35">
        <f t="shared" si="48"/>
        <v>0</v>
      </c>
      <c r="BE69" s="35">
        <f t="shared" si="48"/>
        <v>0</v>
      </c>
      <c r="BF69" s="43">
        <f t="shared" si="48"/>
        <v>0</v>
      </c>
      <c r="BG69" s="47">
        <f t="shared" si="48"/>
        <v>0</v>
      </c>
      <c r="BH69" s="47">
        <f t="shared" si="48"/>
        <v>0</v>
      </c>
      <c r="BI69" s="47">
        <f t="shared" si="48"/>
        <v>0</v>
      </c>
      <c r="BJ69" s="47">
        <f t="shared" si="48"/>
        <v>0</v>
      </c>
      <c r="BK69" s="44"/>
      <c r="BL69" s="40" t="str">
        <f>BL$5</f>
        <v xml:space="preserve"> </v>
      </c>
      <c r="BM69" s="13"/>
      <c r="BN69" s="23"/>
    </row>
    <row r="70" spans="1:66" ht="15.6" customHeight="1" thickBot="1" x14ac:dyDescent="0.4">
      <c r="A70" s="8">
        <f t="shared" si="24"/>
        <v>42554</v>
      </c>
      <c r="B70" s="9" t="b">
        <f t="shared" si="50"/>
        <v>0</v>
      </c>
      <c r="K70" s="55"/>
      <c r="M70" s="57"/>
      <c r="N70" s="57"/>
      <c r="O70" s="57"/>
      <c r="P70" s="57"/>
      <c r="Q70" s="57"/>
      <c r="R70" s="57"/>
      <c r="S70" s="58"/>
      <c r="T70" s="58"/>
      <c r="U70" s="58"/>
      <c r="V70" s="58"/>
      <c r="W70" s="58"/>
      <c r="X70" s="58"/>
      <c r="Y70" s="41" t="str">
        <f>Y$115</f>
        <v xml:space="preserve"> </v>
      </c>
      <c r="Z70" s="37">
        <f t="shared" ref="Z70:AO70" si="53">IF($B70=TRUE,1,0)</f>
        <v>0</v>
      </c>
      <c r="AA70" s="38">
        <f t="shared" si="53"/>
        <v>0</v>
      </c>
      <c r="AB70" s="38">
        <f t="shared" si="53"/>
        <v>0</v>
      </c>
      <c r="AC70" s="38">
        <f t="shared" si="53"/>
        <v>0</v>
      </c>
      <c r="AD70" s="38">
        <f t="shared" si="53"/>
        <v>0</v>
      </c>
      <c r="AE70" s="38">
        <f t="shared" si="53"/>
        <v>0</v>
      </c>
      <c r="AF70" s="38">
        <f t="shared" si="53"/>
        <v>0</v>
      </c>
      <c r="AG70" s="38">
        <f t="shared" si="53"/>
        <v>0</v>
      </c>
      <c r="AH70" s="38">
        <f t="shared" si="53"/>
        <v>0</v>
      </c>
      <c r="AI70" s="38">
        <f t="shared" si="53"/>
        <v>0</v>
      </c>
      <c r="AJ70" s="38">
        <f t="shared" si="53"/>
        <v>0</v>
      </c>
      <c r="AK70" s="38">
        <f t="shared" si="53"/>
        <v>0</v>
      </c>
      <c r="AL70" s="38">
        <f t="shared" si="53"/>
        <v>0</v>
      </c>
      <c r="AM70" s="38">
        <f t="shared" si="53"/>
        <v>0</v>
      </c>
      <c r="AN70" s="48">
        <f t="shared" si="53"/>
        <v>0</v>
      </c>
      <c r="AO70" s="49">
        <f t="shared" si="53"/>
        <v>0</v>
      </c>
      <c r="AP70" s="49">
        <f t="shared" si="49"/>
        <v>0</v>
      </c>
      <c r="AQ70" s="49">
        <f t="shared" si="49"/>
        <v>0</v>
      </c>
      <c r="AR70" s="49">
        <f t="shared" si="49"/>
        <v>0</v>
      </c>
      <c r="AS70" s="49">
        <f t="shared" si="49"/>
        <v>0</v>
      </c>
      <c r="AT70" s="49">
        <f t="shared" si="49"/>
        <v>0</v>
      </c>
      <c r="AU70" s="49">
        <f t="shared" si="49"/>
        <v>0</v>
      </c>
      <c r="AV70" s="49">
        <f t="shared" si="49"/>
        <v>0</v>
      </c>
      <c r="AW70" s="49">
        <f t="shared" si="49"/>
        <v>0</v>
      </c>
      <c r="AX70" s="49">
        <f t="shared" si="48"/>
        <v>0</v>
      </c>
      <c r="AY70" s="49">
        <f t="shared" si="48"/>
        <v>0</v>
      </c>
      <c r="AZ70" s="33">
        <f t="shared" si="48"/>
        <v>0</v>
      </c>
      <c r="BA70" s="34">
        <f t="shared" si="48"/>
        <v>0</v>
      </c>
      <c r="BB70" s="35">
        <f t="shared" si="48"/>
        <v>0</v>
      </c>
      <c r="BC70" s="35">
        <f t="shared" si="48"/>
        <v>0</v>
      </c>
      <c r="BD70" s="35">
        <f t="shared" si="48"/>
        <v>0</v>
      </c>
      <c r="BE70" s="35">
        <f t="shared" si="48"/>
        <v>0</v>
      </c>
      <c r="BF70" s="43">
        <f t="shared" si="48"/>
        <v>0</v>
      </c>
      <c r="BG70" s="47">
        <f t="shared" si="48"/>
        <v>0</v>
      </c>
      <c r="BH70" s="47">
        <f t="shared" si="48"/>
        <v>0</v>
      </c>
      <c r="BI70" s="47">
        <f t="shared" si="48"/>
        <v>0</v>
      </c>
      <c r="BJ70" s="47">
        <f t="shared" si="48"/>
        <v>0</v>
      </c>
      <c r="BK70" s="47">
        <f t="shared" si="48"/>
        <v>0</v>
      </c>
      <c r="BL70" s="44"/>
      <c r="BM70" s="40" t="str">
        <f>BM$5</f>
        <v>July</v>
      </c>
      <c r="BN70" s="13"/>
    </row>
    <row r="71" spans="1:66" ht="15.6" customHeight="1" thickBot="1" x14ac:dyDescent="0.4">
      <c r="A71" s="8">
        <f t="shared" si="24"/>
        <v>42561</v>
      </c>
      <c r="B71" s="9" t="b">
        <f t="shared" si="50"/>
        <v>0</v>
      </c>
      <c r="K71" s="55"/>
      <c r="M71" s="57"/>
      <c r="N71" s="57"/>
      <c r="O71" s="57"/>
      <c r="P71" s="57"/>
      <c r="Q71" s="57"/>
      <c r="R71" s="57"/>
      <c r="S71" s="57"/>
      <c r="T71" s="57"/>
      <c r="U71" s="58"/>
      <c r="V71" s="58"/>
      <c r="W71" s="58"/>
      <c r="X71" s="58"/>
      <c r="Y71" s="58"/>
      <c r="Z71" s="41" t="str">
        <f>Z$115</f>
        <v xml:space="preserve"> </v>
      </c>
      <c r="AA71" s="42">
        <f t="shared" ref="AA71:AO71" si="54">IF($B71=TRUE,1,0)</f>
        <v>0</v>
      </c>
      <c r="AB71" s="38">
        <f t="shared" si="54"/>
        <v>0</v>
      </c>
      <c r="AC71" s="38">
        <f t="shared" si="54"/>
        <v>0</v>
      </c>
      <c r="AD71" s="38">
        <f t="shared" si="54"/>
        <v>0</v>
      </c>
      <c r="AE71" s="38">
        <f t="shared" si="54"/>
        <v>0</v>
      </c>
      <c r="AF71" s="38">
        <f t="shared" si="54"/>
        <v>0</v>
      </c>
      <c r="AG71" s="38">
        <f t="shared" si="54"/>
        <v>0</v>
      </c>
      <c r="AH71" s="38">
        <f t="shared" si="54"/>
        <v>0</v>
      </c>
      <c r="AI71" s="38">
        <f t="shared" si="54"/>
        <v>0</v>
      </c>
      <c r="AJ71" s="38">
        <f t="shared" si="54"/>
        <v>0</v>
      </c>
      <c r="AK71" s="38">
        <f t="shared" si="54"/>
        <v>0</v>
      </c>
      <c r="AL71" s="38">
        <f t="shared" si="54"/>
        <v>0</v>
      </c>
      <c r="AM71" s="38">
        <f t="shared" si="54"/>
        <v>0</v>
      </c>
      <c r="AN71" s="38">
        <f t="shared" si="54"/>
        <v>0</v>
      </c>
      <c r="AO71" s="48">
        <f t="shared" si="54"/>
        <v>0</v>
      </c>
      <c r="AP71" s="49">
        <f t="shared" si="49"/>
        <v>0</v>
      </c>
      <c r="AQ71" s="49">
        <f t="shared" si="49"/>
        <v>0</v>
      </c>
      <c r="AR71" s="49">
        <f t="shared" si="49"/>
        <v>0</v>
      </c>
      <c r="AS71" s="49">
        <f t="shared" si="49"/>
        <v>0</v>
      </c>
      <c r="AT71" s="49">
        <f t="shared" si="49"/>
        <v>0</v>
      </c>
      <c r="AU71" s="49">
        <f t="shared" si="49"/>
        <v>0</v>
      </c>
      <c r="AV71" s="49">
        <f t="shared" si="49"/>
        <v>0</v>
      </c>
      <c r="AW71" s="49">
        <f t="shared" si="49"/>
        <v>0</v>
      </c>
      <c r="AX71" s="49">
        <f t="shared" si="48"/>
        <v>0</v>
      </c>
      <c r="AY71" s="49">
        <f t="shared" si="48"/>
        <v>0</v>
      </c>
      <c r="AZ71" s="49">
        <f t="shared" si="48"/>
        <v>0</v>
      </c>
      <c r="BA71" s="49">
        <f t="shared" si="48"/>
        <v>0</v>
      </c>
      <c r="BB71" s="50">
        <f t="shared" si="48"/>
        <v>0</v>
      </c>
      <c r="BC71" s="51">
        <f t="shared" si="48"/>
        <v>0</v>
      </c>
      <c r="BD71" s="51">
        <f t="shared" si="48"/>
        <v>0</v>
      </c>
      <c r="BE71" s="51">
        <f t="shared" si="48"/>
        <v>0</v>
      </c>
      <c r="BF71" s="52">
        <f t="shared" si="48"/>
        <v>0</v>
      </c>
      <c r="BG71" s="47">
        <f t="shared" si="48"/>
        <v>0</v>
      </c>
      <c r="BH71" s="47">
        <f t="shared" si="48"/>
        <v>0</v>
      </c>
      <c r="BI71" s="47">
        <f t="shared" si="48"/>
        <v>0</v>
      </c>
      <c r="BJ71" s="47">
        <f t="shared" si="48"/>
        <v>0</v>
      </c>
      <c r="BK71" s="47">
        <f t="shared" si="48"/>
        <v>0</v>
      </c>
      <c r="BL71" s="47">
        <f t="shared" si="48"/>
        <v>0</v>
      </c>
      <c r="BM71" s="44"/>
      <c r="BN71" s="53" t="str">
        <f>BN$5</f>
        <v xml:space="preserve"> </v>
      </c>
    </row>
    <row r="72" spans="1:66" ht="15.6" customHeight="1" thickBot="1" x14ac:dyDescent="0.4">
      <c r="A72" s="8">
        <f t="shared" si="24"/>
        <v>42568</v>
      </c>
      <c r="B72" s="9" t="b">
        <f t="shared" si="50"/>
        <v>0</v>
      </c>
      <c r="K72" s="55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8"/>
      <c r="AA72" s="41" t="str">
        <f>AA$115</f>
        <v xml:space="preserve"> </v>
      </c>
      <c r="AB72" s="42">
        <f t="shared" ref="AB72:AO72" si="55">IF($B72=TRUE,1,0)</f>
        <v>0</v>
      </c>
      <c r="AC72" s="38">
        <f t="shared" si="55"/>
        <v>0</v>
      </c>
      <c r="AD72" s="38">
        <f t="shared" si="55"/>
        <v>0</v>
      </c>
      <c r="AE72" s="38">
        <f t="shared" si="55"/>
        <v>0</v>
      </c>
      <c r="AF72" s="38">
        <f t="shared" si="55"/>
        <v>0</v>
      </c>
      <c r="AG72" s="38">
        <f t="shared" si="55"/>
        <v>0</v>
      </c>
      <c r="AH72" s="38">
        <f t="shared" si="55"/>
        <v>0</v>
      </c>
      <c r="AI72" s="38">
        <f t="shared" si="55"/>
        <v>0</v>
      </c>
      <c r="AJ72" s="38">
        <f t="shared" si="55"/>
        <v>0</v>
      </c>
      <c r="AK72" s="38">
        <f t="shared" si="55"/>
        <v>0</v>
      </c>
      <c r="AL72" s="38">
        <f t="shared" si="55"/>
        <v>0</v>
      </c>
      <c r="AM72" s="38">
        <f t="shared" si="55"/>
        <v>0</v>
      </c>
      <c r="AN72" s="38">
        <f t="shared" si="55"/>
        <v>0</v>
      </c>
      <c r="AO72" s="38">
        <f t="shared" si="55"/>
        <v>0</v>
      </c>
      <c r="AP72" s="48">
        <f t="shared" si="49"/>
        <v>0</v>
      </c>
      <c r="AQ72" s="49">
        <f t="shared" si="49"/>
        <v>0</v>
      </c>
      <c r="AR72" s="49">
        <f t="shared" si="49"/>
        <v>0</v>
      </c>
      <c r="AS72" s="49">
        <f t="shared" si="49"/>
        <v>0</v>
      </c>
      <c r="AT72" s="49">
        <f t="shared" si="49"/>
        <v>0</v>
      </c>
      <c r="AU72" s="49">
        <f t="shared" si="49"/>
        <v>0</v>
      </c>
      <c r="AV72" s="49">
        <f t="shared" si="49"/>
        <v>0</v>
      </c>
      <c r="AW72" s="49">
        <f t="shared" si="49"/>
        <v>0</v>
      </c>
      <c r="AX72" s="49">
        <f t="shared" si="48"/>
        <v>0</v>
      </c>
      <c r="AY72" s="49">
        <f t="shared" si="48"/>
        <v>0</v>
      </c>
      <c r="AZ72" s="49">
        <f t="shared" si="48"/>
        <v>0</v>
      </c>
      <c r="BA72" s="49">
        <f t="shared" si="48"/>
        <v>0</v>
      </c>
      <c r="BB72" s="49">
        <f t="shared" si="48"/>
        <v>0</v>
      </c>
      <c r="BC72" s="50">
        <f t="shared" si="48"/>
        <v>0</v>
      </c>
      <c r="BD72" s="51">
        <f t="shared" si="48"/>
        <v>0</v>
      </c>
      <c r="BE72" s="51">
        <f t="shared" si="48"/>
        <v>0</v>
      </c>
      <c r="BF72" s="52">
        <f t="shared" si="48"/>
        <v>0</v>
      </c>
      <c r="BG72" s="47">
        <f t="shared" si="48"/>
        <v>0</v>
      </c>
      <c r="BH72" s="47">
        <f t="shared" si="48"/>
        <v>0</v>
      </c>
      <c r="BI72" s="47">
        <f t="shared" si="48"/>
        <v>0</v>
      </c>
      <c r="BJ72" s="47">
        <f t="shared" si="48"/>
        <v>0</v>
      </c>
      <c r="BK72" s="47">
        <f t="shared" si="48"/>
        <v>0</v>
      </c>
      <c r="BL72" s="47">
        <f t="shared" si="48"/>
        <v>0</v>
      </c>
      <c r="BM72" s="47">
        <f t="shared" si="48"/>
        <v>0</v>
      </c>
      <c r="BN72" s="44"/>
    </row>
    <row r="73" spans="1:66" ht="15.6" customHeight="1" thickBot="1" x14ac:dyDescent="0.4">
      <c r="A73" s="8">
        <f t="shared" si="24"/>
        <v>42575</v>
      </c>
      <c r="B73" s="9" t="b">
        <f t="shared" si="50"/>
        <v>0</v>
      </c>
      <c r="K73" s="55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8"/>
      <c r="AA73" s="58"/>
      <c r="AB73" s="41" t="str">
        <f>AB$115</f>
        <v xml:space="preserve"> </v>
      </c>
      <c r="AC73" s="42">
        <f t="shared" ref="AC73:AO73" si="56">IF($B73=TRUE,1,0)</f>
        <v>0</v>
      </c>
      <c r="AD73" s="38">
        <f t="shared" si="56"/>
        <v>0</v>
      </c>
      <c r="AE73" s="38">
        <f t="shared" si="56"/>
        <v>0</v>
      </c>
      <c r="AF73" s="38">
        <f t="shared" si="56"/>
        <v>0</v>
      </c>
      <c r="AG73" s="38">
        <f t="shared" si="56"/>
        <v>0</v>
      </c>
      <c r="AH73" s="38">
        <f t="shared" si="56"/>
        <v>0</v>
      </c>
      <c r="AI73" s="38">
        <f t="shared" si="56"/>
        <v>0</v>
      </c>
      <c r="AJ73" s="38">
        <f t="shared" si="56"/>
        <v>0</v>
      </c>
      <c r="AK73" s="38">
        <f t="shared" si="56"/>
        <v>0</v>
      </c>
      <c r="AL73" s="38">
        <f t="shared" si="56"/>
        <v>0</v>
      </c>
      <c r="AM73" s="38">
        <f t="shared" si="56"/>
        <v>0</v>
      </c>
      <c r="AN73" s="38">
        <f t="shared" si="56"/>
        <v>0</v>
      </c>
      <c r="AO73" s="38">
        <f t="shared" si="56"/>
        <v>0</v>
      </c>
      <c r="AP73" s="38">
        <f t="shared" si="49"/>
        <v>0</v>
      </c>
      <c r="AQ73" s="48">
        <f t="shared" si="49"/>
        <v>0</v>
      </c>
      <c r="AR73" s="49">
        <f t="shared" si="49"/>
        <v>0</v>
      </c>
      <c r="AS73" s="49">
        <f t="shared" si="49"/>
        <v>0</v>
      </c>
      <c r="AT73" s="49">
        <f t="shared" si="49"/>
        <v>0</v>
      </c>
      <c r="AU73" s="49">
        <f t="shared" si="49"/>
        <v>0</v>
      </c>
      <c r="AV73" s="49">
        <f t="shared" si="49"/>
        <v>0</v>
      </c>
      <c r="AW73" s="49">
        <f t="shared" si="49"/>
        <v>0</v>
      </c>
      <c r="AX73" s="49">
        <f t="shared" si="48"/>
        <v>0</v>
      </c>
      <c r="AY73" s="49">
        <f t="shared" si="48"/>
        <v>0</v>
      </c>
      <c r="AZ73" s="49">
        <f t="shared" si="48"/>
        <v>0</v>
      </c>
      <c r="BA73" s="49">
        <f t="shared" si="48"/>
        <v>0</v>
      </c>
      <c r="BB73" s="49">
        <f t="shared" si="48"/>
        <v>0</v>
      </c>
      <c r="BC73" s="49">
        <f t="shared" si="48"/>
        <v>0</v>
      </c>
      <c r="BD73" s="50">
        <f t="shared" si="48"/>
        <v>0</v>
      </c>
      <c r="BE73" s="51">
        <f t="shared" si="48"/>
        <v>0</v>
      </c>
      <c r="BF73" s="52">
        <f t="shared" si="48"/>
        <v>0</v>
      </c>
      <c r="BG73" s="47">
        <f t="shared" si="48"/>
        <v>0</v>
      </c>
      <c r="BH73" s="47">
        <f t="shared" si="48"/>
        <v>0</v>
      </c>
      <c r="BI73" s="47">
        <f t="shared" si="48"/>
        <v>0</v>
      </c>
      <c r="BJ73" s="47">
        <f t="shared" si="48"/>
        <v>0</v>
      </c>
      <c r="BK73" s="47">
        <f t="shared" si="48"/>
        <v>0</v>
      </c>
      <c r="BL73" s="47">
        <f t="shared" si="48"/>
        <v>0</v>
      </c>
      <c r="BM73" s="47">
        <f t="shared" si="48"/>
        <v>0</v>
      </c>
      <c r="BN73" s="54">
        <f t="shared" si="48"/>
        <v>0</v>
      </c>
    </row>
    <row r="74" spans="1:66" ht="15.6" customHeight="1" thickBot="1" x14ac:dyDescent="0.4">
      <c r="A74" s="8">
        <f t="shared" si="24"/>
        <v>42582</v>
      </c>
      <c r="B74" s="9" t="b">
        <f t="shared" si="50"/>
        <v>0</v>
      </c>
      <c r="K74" s="55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8"/>
      <c r="AA74" s="58"/>
      <c r="AB74" s="58"/>
      <c r="AC74" s="41" t="str">
        <f>AC$115</f>
        <v>July</v>
      </c>
      <c r="AD74" s="42">
        <f t="shared" ref="AD74:AO74" si="57">IF($B74=TRUE,1,0)</f>
        <v>0</v>
      </c>
      <c r="AE74" s="38">
        <f t="shared" si="57"/>
        <v>0</v>
      </c>
      <c r="AF74" s="38">
        <f t="shared" si="57"/>
        <v>0</v>
      </c>
      <c r="AG74" s="38">
        <f t="shared" si="57"/>
        <v>0</v>
      </c>
      <c r="AH74" s="38">
        <f t="shared" si="57"/>
        <v>0</v>
      </c>
      <c r="AI74" s="38">
        <f t="shared" si="57"/>
        <v>0</v>
      </c>
      <c r="AJ74" s="38">
        <f t="shared" si="57"/>
        <v>0</v>
      </c>
      <c r="AK74" s="38">
        <f t="shared" si="57"/>
        <v>0</v>
      </c>
      <c r="AL74" s="38">
        <f t="shared" si="57"/>
        <v>0</v>
      </c>
      <c r="AM74" s="38">
        <f t="shared" si="57"/>
        <v>0</v>
      </c>
      <c r="AN74" s="38">
        <f t="shared" si="57"/>
        <v>0</v>
      </c>
      <c r="AO74" s="38">
        <f t="shared" si="57"/>
        <v>0</v>
      </c>
      <c r="AP74" s="38">
        <f t="shared" si="49"/>
        <v>0</v>
      </c>
      <c r="AQ74" s="38">
        <f t="shared" si="49"/>
        <v>0</v>
      </c>
      <c r="AR74" s="48">
        <f t="shared" si="49"/>
        <v>0</v>
      </c>
      <c r="AS74" s="49">
        <f t="shared" si="49"/>
        <v>0</v>
      </c>
      <c r="AT74" s="49">
        <f t="shared" si="49"/>
        <v>0</v>
      </c>
      <c r="AU74" s="49">
        <f t="shared" si="49"/>
        <v>0</v>
      </c>
      <c r="AV74" s="49">
        <f t="shared" si="49"/>
        <v>0</v>
      </c>
      <c r="AW74" s="49">
        <f t="shared" si="49"/>
        <v>0</v>
      </c>
      <c r="AX74" s="49">
        <f t="shared" si="49"/>
        <v>0</v>
      </c>
      <c r="AY74" s="49">
        <f t="shared" si="49"/>
        <v>0</v>
      </c>
      <c r="AZ74" s="49">
        <f t="shared" si="49"/>
        <v>0</v>
      </c>
      <c r="BA74" s="49">
        <f t="shared" si="49"/>
        <v>0</v>
      </c>
      <c r="BB74" s="49">
        <f t="shared" si="49"/>
        <v>0</v>
      </c>
      <c r="BC74" s="49">
        <f t="shared" si="49"/>
        <v>0</v>
      </c>
      <c r="BD74" s="49">
        <f t="shared" si="49"/>
        <v>0</v>
      </c>
      <c r="BE74" s="50">
        <f t="shared" si="49"/>
        <v>0</v>
      </c>
      <c r="BF74" s="52">
        <f t="shared" ref="BF74:BI102" si="58">IF($B74=TRUE,1,0)</f>
        <v>0</v>
      </c>
      <c r="BG74" s="47">
        <f t="shared" si="58"/>
        <v>0</v>
      </c>
      <c r="BH74" s="47">
        <f t="shared" si="58"/>
        <v>0</v>
      </c>
      <c r="BI74" s="47">
        <f t="shared" ref="BI74:BL84" si="59">IF($B74=TRUE,1,0)</f>
        <v>0</v>
      </c>
      <c r="BJ74" s="47">
        <f t="shared" si="59"/>
        <v>0</v>
      </c>
      <c r="BK74" s="47">
        <f t="shared" si="59"/>
        <v>0</v>
      </c>
      <c r="BL74" s="47">
        <f t="shared" si="59"/>
        <v>0</v>
      </c>
      <c r="BM74" s="47">
        <f t="shared" ref="BE74:BN105" si="60">IF($B74=TRUE,1,0)</f>
        <v>0</v>
      </c>
      <c r="BN74" s="47">
        <f t="shared" si="60"/>
        <v>0</v>
      </c>
    </row>
    <row r="75" spans="1:66" ht="15.6" customHeight="1" thickBot="1" x14ac:dyDescent="0.4">
      <c r="A75" s="8">
        <f t="shared" si="24"/>
        <v>42589</v>
      </c>
      <c r="B75" s="9" t="b">
        <f t="shared" si="50"/>
        <v>0</v>
      </c>
      <c r="K75" s="55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8"/>
      <c r="AA75" s="58"/>
      <c r="AB75" s="58"/>
      <c r="AC75" s="58"/>
      <c r="AD75" s="41" t="str">
        <f>AD$115</f>
        <v xml:space="preserve"> </v>
      </c>
      <c r="AE75" s="37">
        <f t="shared" ref="AE75:AO75" si="61">IF($B75=TRUE,1,0)</f>
        <v>0</v>
      </c>
      <c r="AF75" s="38">
        <f t="shared" si="61"/>
        <v>0</v>
      </c>
      <c r="AG75" s="38">
        <f t="shared" si="61"/>
        <v>0</v>
      </c>
      <c r="AH75" s="38">
        <f t="shared" si="61"/>
        <v>0</v>
      </c>
      <c r="AI75" s="38">
        <f t="shared" si="61"/>
        <v>0</v>
      </c>
      <c r="AJ75" s="38">
        <f t="shared" si="61"/>
        <v>0</v>
      </c>
      <c r="AK75" s="38">
        <f t="shared" si="61"/>
        <v>0</v>
      </c>
      <c r="AL75" s="38">
        <f t="shared" si="61"/>
        <v>0</v>
      </c>
      <c r="AM75" s="38">
        <f t="shared" si="61"/>
        <v>0</v>
      </c>
      <c r="AN75" s="38">
        <f t="shared" si="61"/>
        <v>0</v>
      </c>
      <c r="AO75" s="38">
        <f t="shared" si="61"/>
        <v>0</v>
      </c>
      <c r="AP75" s="38">
        <f t="shared" si="49"/>
        <v>0</v>
      </c>
      <c r="AQ75" s="38">
        <f t="shared" si="49"/>
        <v>0</v>
      </c>
      <c r="AR75" s="38">
        <f t="shared" si="49"/>
        <v>0</v>
      </c>
      <c r="AS75" s="48">
        <f t="shared" si="49"/>
        <v>0</v>
      </c>
      <c r="AT75" s="49">
        <f t="shared" si="49"/>
        <v>0</v>
      </c>
      <c r="AU75" s="49">
        <f t="shared" si="49"/>
        <v>0</v>
      </c>
      <c r="AV75" s="49">
        <f t="shared" si="49"/>
        <v>0</v>
      </c>
      <c r="AW75" s="49">
        <f t="shared" si="49"/>
        <v>0</v>
      </c>
      <c r="AX75" s="49">
        <f t="shared" si="49"/>
        <v>0</v>
      </c>
      <c r="AY75" s="49">
        <f t="shared" si="49"/>
        <v>0</v>
      </c>
      <c r="AZ75" s="49">
        <f t="shared" si="49"/>
        <v>0</v>
      </c>
      <c r="BA75" s="49">
        <f t="shared" si="49"/>
        <v>0</v>
      </c>
      <c r="BB75" s="49">
        <f t="shared" si="49"/>
        <v>0</v>
      </c>
      <c r="BC75" s="49">
        <f t="shared" si="49"/>
        <v>0</v>
      </c>
      <c r="BD75" s="49">
        <f t="shared" si="49"/>
        <v>0</v>
      </c>
      <c r="BE75" s="49">
        <f t="shared" si="49"/>
        <v>0</v>
      </c>
      <c r="BF75" s="50">
        <f t="shared" si="58"/>
        <v>0</v>
      </c>
      <c r="BG75" s="47">
        <f t="shared" si="58"/>
        <v>0</v>
      </c>
      <c r="BH75" s="47">
        <f t="shared" si="58"/>
        <v>0</v>
      </c>
      <c r="BI75" s="47">
        <f t="shared" si="59"/>
        <v>0</v>
      </c>
      <c r="BJ75" s="47">
        <f t="shared" si="59"/>
        <v>0</v>
      </c>
      <c r="BK75" s="47">
        <f t="shared" si="59"/>
        <v>0</v>
      </c>
      <c r="BL75" s="47">
        <f t="shared" si="59"/>
        <v>0</v>
      </c>
      <c r="BM75" s="47">
        <f t="shared" si="60"/>
        <v>0</v>
      </c>
      <c r="BN75" s="47">
        <f t="shared" si="60"/>
        <v>0</v>
      </c>
    </row>
    <row r="76" spans="1:66" ht="15.6" customHeight="1" thickBot="1" x14ac:dyDescent="0.4">
      <c r="A76" s="8">
        <f t="shared" si="24"/>
        <v>42596</v>
      </c>
      <c r="B76" s="9" t="b">
        <f t="shared" si="50"/>
        <v>0</v>
      </c>
      <c r="K76" s="55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8"/>
      <c r="AA76" s="58"/>
      <c r="AB76" s="58"/>
      <c r="AC76" s="58"/>
      <c r="AD76" s="58"/>
      <c r="AE76" s="41" t="str">
        <f>AE$115</f>
        <v xml:space="preserve"> </v>
      </c>
      <c r="AF76" s="42">
        <f t="shared" ref="AF76:AO76" si="62">IF($B76=TRUE,1,0)</f>
        <v>0</v>
      </c>
      <c r="AG76" s="38">
        <f t="shared" si="62"/>
        <v>0</v>
      </c>
      <c r="AH76" s="38">
        <f t="shared" si="62"/>
        <v>0</v>
      </c>
      <c r="AI76" s="38">
        <f t="shared" si="62"/>
        <v>0</v>
      </c>
      <c r="AJ76" s="38">
        <f t="shared" si="62"/>
        <v>0</v>
      </c>
      <c r="AK76" s="38">
        <f t="shared" si="62"/>
        <v>0</v>
      </c>
      <c r="AL76" s="38">
        <f t="shared" si="62"/>
        <v>0</v>
      </c>
      <c r="AM76" s="38">
        <f t="shared" si="62"/>
        <v>0</v>
      </c>
      <c r="AN76" s="38">
        <f t="shared" si="62"/>
        <v>0</v>
      </c>
      <c r="AO76" s="38">
        <f t="shared" si="62"/>
        <v>0</v>
      </c>
      <c r="AP76" s="38">
        <f t="shared" si="49"/>
        <v>0</v>
      </c>
      <c r="AQ76" s="38">
        <f t="shared" si="49"/>
        <v>0</v>
      </c>
      <c r="AR76" s="38">
        <f t="shared" si="49"/>
        <v>0</v>
      </c>
      <c r="AS76" s="38">
        <f t="shared" si="49"/>
        <v>0</v>
      </c>
      <c r="AT76" s="48">
        <f t="shared" si="49"/>
        <v>0</v>
      </c>
      <c r="AU76" s="49">
        <f t="shared" si="49"/>
        <v>0</v>
      </c>
      <c r="AV76" s="49">
        <f t="shared" si="49"/>
        <v>0</v>
      </c>
      <c r="AW76" s="49">
        <f t="shared" si="49"/>
        <v>0</v>
      </c>
      <c r="AX76" s="49">
        <f t="shared" si="49"/>
        <v>0</v>
      </c>
      <c r="AY76" s="49">
        <f t="shared" si="49"/>
        <v>0</v>
      </c>
      <c r="AZ76" s="49">
        <f t="shared" si="49"/>
        <v>0</v>
      </c>
      <c r="BA76" s="49">
        <f t="shared" si="49"/>
        <v>0</v>
      </c>
      <c r="BB76" s="49">
        <f t="shared" si="49"/>
        <v>0</v>
      </c>
      <c r="BC76" s="49">
        <f t="shared" si="49"/>
        <v>0</v>
      </c>
      <c r="BD76" s="49">
        <f t="shared" si="49"/>
        <v>0</v>
      </c>
      <c r="BE76" s="49">
        <f t="shared" si="49"/>
        <v>0</v>
      </c>
      <c r="BF76" s="49">
        <f t="shared" si="58"/>
        <v>0</v>
      </c>
      <c r="BG76" s="34">
        <f t="shared" si="58"/>
        <v>0</v>
      </c>
      <c r="BH76" s="47">
        <f t="shared" si="58"/>
        <v>0</v>
      </c>
      <c r="BI76" s="47">
        <f t="shared" si="59"/>
        <v>0</v>
      </c>
      <c r="BJ76" s="47">
        <f t="shared" si="59"/>
        <v>0</v>
      </c>
      <c r="BK76" s="47">
        <f t="shared" si="59"/>
        <v>0</v>
      </c>
      <c r="BL76" s="47">
        <f t="shared" si="59"/>
        <v>0</v>
      </c>
      <c r="BM76" s="47">
        <f t="shared" si="60"/>
        <v>0</v>
      </c>
      <c r="BN76" s="47">
        <f t="shared" si="60"/>
        <v>0</v>
      </c>
    </row>
    <row r="77" spans="1:66" ht="15.6" customHeight="1" thickBot="1" x14ac:dyDescent="0.4">
      <c r="A77" s="8">
        <f t="shared" si="24"/>
        <v>42603</v>
      </c>
      <c r="B77" s="9" t="b">
        <f t="shared" si="50"/>
        <v>0</v>
      </c>
      <c r="K77" s="55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8"/>
      <c r="AC77" s="58"/>
      <c r="AD77" s="58"/>
      <c r="AE77" s="58"/>
      <c r="AF77" s="41" t="str">
        <f>AF$115</f>
        <v xml:space="preserve"> </v>
      </c>
      <c r="AG77" s="42">
        <f t="shared" ref="AG77:AO77" si="63">IF($B77=TRUE,1,0)</f>
        <v>0</v>
      </c>
      <c r="AH77" s="38">
        <f t="shared" si="63"/>
        <v>0</v>
      </c>
      <c r="AI77" s="38">
        <f t="shared" si="63"/>
        <v>0</v>
      </c>
      <c r="AJ77" s="38">
        <f t="shared" si="63"/>
        <v>0</v>
      </c>
      <c r="AK77" s="38">
        <f t="shared" si="63"/>
        <v>0</v>
      </c>
      <c r="AL77" s="38">
        <f t="shared" si="63"/>
        <v>0</v>
      </c>
      <c r="AM77" s="38">
        <f t="shared" si="63"/>
        <v>0</v>
      </c>
      <c r="AN77" s="38">
        <f t="shared" si="63"/>
        <v>0</v>
      </c>
      <c r="AO77" s="38">
        <f t="shared" si="63"/>
        <v>0</v>
      </c>
      <c r="AP77" s="38">
        <f t="shared" si="49"/>
        <v>0</v>
      </c>
      <c r="AQ77" s="38">
        <f t="shared" si="49"/>
        <v>0</v>
      </c>
      <c r="AR77" s="38">
        <f t="shared" si="49"/>
        <v>0</v>
      </c>
      <c r="AS77" s="38">
        <f t="shared" si="49"/>
        <v>0</v>
      </c>
      <c r="AT77" s="38">
        <f t="shared" si="49"/>
        <v>0</v>
      </c>
      <c r="AU77" s="48">
        <f t="shared" si="49"/>
        <v>0</v>
      </c>
      <c r="AV77" s="49">
        <f t="shared" si="49"/>
        <v>0</v>
      </c>
      <c r="AW77" s="49">
        <f t="shared" si="49"/>
        <v>0</v>
      </c>
      <c r="AX77" s="49">
        <f t="shared" si="49"/>
        <v>0</v>
      </c>
      <c r="AY77" s="49">
        <f t="shared" si="49"/>
        <v>0</v>
      </c>
      <c r="AZ77" s="49">
        <f t="shared" si="49"/>
        <v>0</v>
      </c>
      <c r="BA77" s="49">
        <f t="shared" si="49"/>
        <v>0</v>
      </c>
      <c r="BB77" s="49">
        <f t="shared" si="49"/>
        <v>0</v>
      </c>
      <c r="BC77" s="49">
        <f t="shared" si="49"/>
        <v>0</v>
      </c>
      <c r="BD77" s="49">
        <f t="shared" si="49"/>
        <v>0</v>
      </c>
      <c r="BE77" s="49">
        <f t="shared" si="49"/>
        <v>0</v>
      </c>
      <c r="BF77" s="49">
        <f t="shared" si="58"/>
        <v>0</v>
      </c>
      <c r="BG77" s="49">
        <f t="shared" si="58"/>
        <v>0</v>
      </c>
      <c r="BH77" s="34">
        <f t="shared" si="58"/>
        <v>0</v>
      </c>
      <c r="BI77" s="47">
        <f t="shared" si="59"/>
        <v>0</v>
      </c>
      <c r="BJ77" s="47">
        <f t="shared" si="59"/>
        <v>0</v>
      </c>
      <c r="BK77" s="47">
        <f t="shared" si="59"/>
        <v>0</v>
      </c>
      <c r="BL77" s="47">
        <f t="shared" si="59"/>
        <v>0</v>
      </c>
      <c r="BM77" s="47">
        <f t="shared" si="60"/>
        <v>0</v>
      </c>
      <c r="BN77" s="47">
        <f t="shared" si="60"/>
        <v>0</v>
      </c>
    </row>
    <row r="78" spans="1:66" ht="15.6" customHeight="1" thickBot="1" x14ac:dyDescent="0.4">
      <c r="A78" s="8">
        <f t="shared" si="24"/>
        <v>42610</v>
      </c>
      <c r="B78" s="9" t="b">
        <f t="shared" si="50"/>
        <v>0</v>
      </c>
      <c r="K78" s="55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8"/>
      <c r="AD78" s="58"/>
      <c r="AE78" s="58"/>
      <c r="AF78" s="58"/>
      <c r="AG78" s="59" t="str">
        <f>AG$115</f>
        <v>August</v>
      </c>
      <c r="AH78" s="42">
        <f t="shared" ref="AH78:AO78" si="64">IF($B78=TRUE,1,0)</f>
        <v>0</v>
      </c>
      <c r="AI78" s="38">
        <f t="shared" si="64"/>
        <v>0</v>
      </c>
      <c r="AJ78" s="38">
        <f t="shared" si="64"/>
        <v>0</v>
      </c>
      <c r="AK78" s="38">
        <f t="shared" si="64"/>
        <v>0</v>
      </c>
      <c r="AL78" s="38">
        <f t="shared" si="64"/>
        <v>0</v>
      </c>
      <c r="AM78" s="38">
        <f t="shared" si="64"/>
        <v>0</v>
      </c>
      <c r="AN78" s="38">
        <f t="shared" si="64"/>
        <v>0</v>
      </c>
      <c r="AO78" s="38">
        <f t="shared" si="64"/>
        <v>0</v>
      </c>
      <c r="AP78" s="38">
        <f t="shared" si="49"/>
        <v>0</v>
      </c>
      <c r="AQ78" s="38">
        <f t="shared" si="49"/>
        <v>0</v>
      </c>
      <c r="AR78" s="38">
        <f t="shared" si="49"/>
        <v>0</v>
      </c>
      <c r="AS78" s="38">
        <f t="shared" si="49"/>
        <v>0</v>
      </c>
      <c r="AT78" s="38">
        <f t="shared" si="49"/>
        <v>0</v>
      </c>
      <c r="AU78" s="38">
        <f t="shared" si="49"/>
        <v>0</v>
      </c>
      <c r="AV78" s="48">
        <f t="shared" si="49"/>
        <v>0</v>
      </c>
      <c r="AW78" s="49">
        <f t="shared" si="49"/>
        <v>0</v>
      </c>
      <c r="AX78" s="49">
        <f t="shared" si="49"/>
        <v>0</v>
      </c>
      <c r="AY78" s="49">
        <f t="shared" si="49"/>
        <v>0</v>
      </c>
      <c r="AZ78" s="49">
        <f t="shared" si="49"/>
        <v>0</v>
      </c>
      <c r="BA78" s="49">
        <f t="shared" si="49"/>
        <v>0</v>
      </c>
      <c r="BB78" s="49">
        <f t="shared" si="49"/>
        <v>0</v>
      </c>
      <c r="BC78" s="49">
        <f t="shared" si="49"/>
        <v>0</v>
      </c>
      <c r="BD78" s="49">
        <f t="shared" si="49"/>
        <v>0</v>
      </c>
      <c r="BE78" s="49">
        <f t="shared" si="49"/>
        <v>0</v>
      </c>
      <c r="BF78" s="49">
        <f t="shared" si="58"/>
        <v>0</v>
      </c>
      <c r="BG78" s="49">
        <f t="shared" si="58"/>
        <v>0</v>
      </c>
      <c r="BH78" s="49">
        <f t="shared" si="58"/>
        <v>0</v>
      </c>
      <c r="BI78" s="34">
        <f t="shared" si="59"/>
        <v>0</v>
      </c>
      <c r="BJ78" s="47">
        <f t="shared" si="59"/>
        <v>0</v>
      </c>
      <c r="BK78" s="47">
        <f t="shared" si="59"/>
        <v>0</v>
      </c>
      <c r="BL78" s="47">
        <f t="shared" si="59"/>
        <v>0</v>
      </c>
      <c r="BM78" s="47">
        <f t="shared" si="60"/>
        <v>0</v>
      </c>
      <c r="BN78" s="47">
        <f t="shared" si="60"/>
        <v>0</v>
      </c>
    </row>
    <row r="79" spans="1:66" ht="15.6" customHeight="1" thickBot="1" x14ac:dyDescent="0.4">
      <c r="A79" s="8">
        <f t="shared" si="24"/>
        <v>42617</v>
      </c>
      <c r="B79" s="9" t="b">
        <f t="shared" si="50"/>
        <v>0</v>
      </c>
      <c r="K79" s="55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8"/>
      <c r="AD79" s="58"/>
      <c r="AE79" s="58"/>
      <c r="AF79" s="58"/>
      <c r="AH79" s="41" t="str">
        <f>AH$115</f>
        <v xml:space="preserve"> </v>
      </c>
      <c r="AI79" s="37">
        <f t="shared" ref="AI79:AO79" si="65">IF($B79=TRUE,1,0)</f>
        <v>0</v>
      </c>
      <c r="AJ79" s="38">
        <f t="shared" si="65"/>
        <v>0</v>
      </c>
      <c r="AK79" s="38">
        <f t="shared" si="65"/>
        <v>0</v>
      </c>
      <c r="AL79" s="38">
        <f t="shared" si="65"/>
        <v>0</v>
      </c>
      <c r="AM79" s="38">
        <f t="shared" si="65"/>
        <v>0</v>
      </c>
      <c r="AN79" s="38">
        <f t="shared" si="65"/>
        <v>0</v>
      </c>
      <c r="AO79" s="38">
        <f t="shared" si="65"/>
        <v>0</v>
      </c>
      <c r="AP79" s="38">
        <f t="shared" si="49"/>
        <v>0</v>
      </c>
      <c r="AQ79" s="38">
        <f t="shared" si="49"/>
        <v>0</v>
      </c>
      <c r="AR79" s="38">
        <f t="shared" si="49"/>
        <v>0</v>
      </c>
      <c r="AS79" s="38">
        <f t="shared" si="49"/>
        <v>0</v>
      </c>
      <c r="AT79" s="38">
        <f t="shared" si="49"/>
        <v>0</v>
      </c>
      <c r="AU79" s="38">
        <f t="shared" si="49"/>
        <v>0</v>
      </c>
      <c r="AV79" s="38">
        <f t="shared" si="49"/>
        <v>0</v>
      </c>
      <c r="AW79" s="48">
        <f t="shared" si="49"/>
        <v>0</v>
      </c>
      <c r="AX79" s="49">
        <f t="shared" si="49"/>
        <v>0</v>
      </c>
      <c r="AY79" s="49">
        <f t="shared" si="49"/>
        <v>0</v>
      </c>
      <c r="AZ79" s="49">
        <f t="shared" si="49"/>
        <v>0</v>
      </c>
      <c r="BA79" s="49">
        <f t="shared" si="49"/>
        <v>0</v>
      </c>
      <c r="BB79" s="49">
        <f t="shared" si="49"/>
        <v>0</v>
      </c>
      <c r="BC79" s="49">
        <f t="shared" si="49"/>
        <v>0</v>
      </c>
      <c r="BD79" s="49">
        <f t="shared" si="49"/>
        <v>0</v>
      </c>
      <c r="BE79" s="49">
        <f t="shared" si="49"/>
        <v>0</v>
      </c>
      <c r="BF79" s="49">
        <f t="shared" si="58"/>
        <v>0</v>
      </c>
      <c r="BG79" s="49">
        <f t="shared" si="58"/>
        <v>0</v>
      </c>
      <c r="BH79" s="49">
        <f t="shared" si="58"/>
        <v>0</v>
      </c>
      <c r="BI79" s="49">
        <f t="shared" si="59"/>
        <v>0</v>
      </c>
      <c r="BJ79" s="34">
        <f t="shared" si="59"/>
        <v>0</v>
      </c>
      <c r="BK79" s="47">
        <f t="shared" si="59"/>
        <v>0</v>
      </c>
      <c r="BL79" s="47">
        <f t="shared" si="59"/>
        <v>0</v>
      </c>
      <c r="BM79" s="47">
        <f t="shared" si="60"/>
        <v>0</v>
      </c>
      <c r="BN79" s="47">
        <f t="shared" si="60"/>
        <v>0</v>
      </c>
    </row>
    <row r="80" spans="1:66" ht="15.6" customHeight="1" thickBot="1" x14ac:dyDescent="0.4">
      <c r="A80" s="8">
        <f t="shared" si="24"/>
        <v>42624</v>
      </c>
      <c r="B80" s="9" t="b">
        <f t="shared" si="50"/>
        <v>0</v>
      </c>
      <c r="K80" s="55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8"/>
      <c r="AD80" s="58"/>
      <c r="AE80" s="58"/>
      <c r="AF80" s="58"/>
      <c r="AH80" s="58"/>
      <c r="AI80" s="41" t="str">
        <f>AI$115</f>
        <v xml:space="preserve"> </v>
      </c>
      <c r="AJ80" s="42">
        <f t="shared" ref="AJ80:AO80" si="66">IF($B80=TRUE,1,0)</f>
        <v>0</v>
      </c>
      <c r="AK80" s="38">
        <f t="shared" si="66"/>
        <v>0</v>
      </c>
      <c r="AL80" s="38">
        <f t="shared" si="66"/>
        <v>0</v>
      </c>
      <c r="AM80" s="38">
        <f t="shared" si="66"/>
        <v>0</v>
      </c>
      <c r="AN80" s="38">
        <f t="shared" si="66"/>
        <v>0</v>
      </c>
      <c r="AO80" s="38">
        <f t="shared" si="66"/>
        <v>0</v>
      </c>
      <c r="AP80" s="38">
        <f t="shared" si="49"/>
        <v>0</v>
      </c>
      <c r="AQ80" s="38">
        <f t="shared" si="49"/>
        <v>0</v>
      </c>
      <c r="AR80" s="38">
        <f t="shared" si="49"/>
        <v>0</v>
      </c>
      <c r="AS80" s="38">
        <f t="shared" si="49"/>
        <v>0</v>
      </c>
      <c r="AT80" s="38">
        <f t="shared" si="49"/>
        <v>0</v>
      </c>
      <c r="AU80" s="38">
        <f t="shared" si="49"/>
        <v>0</v>
      </c>
      <c r="AV80" s="38">
        <f t="shared" si="49"/>
        <v>0</v>
      </c>
      <c r="AW80" s="31">
        <f t="shared" si="49"/>
        <v>0</v>
      </c>
      <c r="AX80" s="48">
        <f t="shared" si="49"/>
        <v>0</v>
      </c>
      <c r="AY80" s="49">
        <f t="shared" si="49"/>
        <v>0</v>
      </c>
      <c r="AZ80" s="49">
        <f t="shared" si="49"/>
        <v>0</v>
      </c>
      <c r="BA80" s="49">
        <f t="shared" si="49"/>
        <v>0</v>
      </c>
      <c r="BB80" s="49">
        <f t="shared" si="49"/>
        <v>0</v>
      </c>
      <c r="BC80" s="49">
        <f t="shared" si="49"/>
        <v>0</v>
      </c>
      <c r="BD80" s="49">
        <f t="shared" si="49"/>
        <v>0</v>
      </c>
      <c r="BE80" s="49">
        <f t="shared" si="49"/>
        <v>0</v>
      </c>
      <c r="BF80" s="49">
        <f t="shared" si="58"/>
        <v>0</v>
      </c>
      <c r="BG80" s="49">
        <f t="shared" si="58"/>
        <v>0</v>
      </c>
      <c r="BH80" s="49">
        <f t="shared" si="58"/>
        <v>0</v>
      </c>
      <c r="BI80" s="49">
        <f t="shared" si="59"/>
        <v>0</v>
      </c>
      <c r="BJ80" s="49">
        <f t="shared" si="59"/>
        <v>0</v>
      </c>
      <c r="BK80" s="34">
        <f t="shared" si="59"/>
        <v>0</v>
      </c>
      <c r="BL80" s="47">
        <f t="shared" si="59"/>
        <v>0</v>
      </c>
      <c r="BM80" s="47">
        <f t="shared" si="60"/>
        <v>0</v>
      </c>
      <c r="BN80" s="47">
        <f t="shared" si="60"/>
        <v>0</v>
      </c>
    </row>
    <row r="81" spans="1:66" ht="15.6" customHeight="1" thickBot="1" x14ac:dyDescent="0.4">
      <c r="A81" s="8">
        <f t="shared" si="24"/>
        <v>42631</v>
      </c>
      <c r="B81" s="9" t="b">
        <f t="shared" si="50"/>
        <v>0</v>
      </c>
      <c r="K81" s="55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8"/>
      <c r="AD81" s="58"/>
      <c r="AE81" s="58"/>
      <c r="AF81" s="58"/>
      <c r="AH81" s="58"/>
      <c r="AI81" s="58"/>
      <c r="AJ81" s="41" t="str">
        <f>AJ$115</f>
        <v xml:space="preserve"> </v>
      </c>
      <c r="AK81" s="42">
        <f>IF($B81=TRUE,1,0)</f>
        <v>0</v>
      </c>
      <c r="AL81" s="38">
        <f>IF($B81=TRUE,1,0)</f>
        <v>0</v>
      </c>
      <c r="AM81" s="38">
        <f>IF($B81=TRUE,1,0)</f>
        <v>0</v>
      </c>
      <c r="AN81" s="38">
        <f>IF($B81=TRUE,1,0)</f>
        <v>0</v>
      </c>
      <c r="AO81" s="38">
        <f>IF($B81=TRUE,1,0)</f>
        <v>0</v>
      </c>
      <c r="AP81" s="38">
        <f t="shared" si="49"/>
        <v>0</v>
      </c>
      <c r="AQ81" s="38">
        <f t="shared" si="49"/>
        <v>0</v>
      </c>
      <c r="AR81" s="38">
        <f t="shared" si="49"/>
        <v>0</v>
      </c>
      <c r="AS81" s="38">
        <f t="shared" si="49"/>
        <v>0</v>
      </c>
      <c r="AT81" s="38">
        <f t="shared" si="49"/>
        <v>0</v>
      </c>
      <c r="AU81" s="38">
        <f t="shared" si="49"/>
        <v>0</v>
      </c>
      <c r="AV81" s="38">
        <f t="shared" si="49"/>
        <v>0</v>
      </c>
      <c r="AW81" s="61">
        <f t="shared" si="49"/>
        <v>0</v>
      </c>
      <c r="AX81" s="31">
        <f t="shared" si="49"/>
        <v>0</v>
      </c>
      <c r="AY81" s="48">
        <f t="shared" si="49"/>
        <v>0</v>
      </c>
      <c r="AZ81" s="49">
        <f t="shared" si="49"/>
        <v>0</v>
      </c>
      <c r="BA81" s="49">
        <f t="shared" si="49"/>
        <v>0</v>
      </c>
      <c r="BB81" s="49">
        <f t="shared" si="49"/>
        <v>0</v>
      </c>
      <c r="BC81" s="49">
        <f t="shared" si="49"/>
        <v>0</v>
      </c>
      <c r="BD81" s="49">
        <f t="shared" si="49"/>
        <v>0</v>
      </c>
      <c r="BE81" s="49">
        <f t="shared" si="49"/>
        <v>0</v>
      </c>
      <c r="BF81" s="49">
        <f t="shared" si="58"/>
        <v>0</v>
      </c>
      <c r="BG81" s="49">
        <f t="shared" si="58"/>
        <v>0</v>
      </c>
      <c r="BH81" s="49">
        <f t="shared" si="58"/>
        <v>0</v>
      </c>
      <c r="BI81" s="49">
        <f t="shared" si="59"/>
        <v>0</v>
      </c>
      <c r="BJ81" s="49">
        <f t="shared" si="59"/>
        <v>0</v>
      </c>
      <c r="BK81" s="49">
        <f t="shared" si="59"/>
        <v>0</v>
      </c>
      <c r="BL81" s="34">
        <f t="shared" si="59"/>
        <v>0</v>
      </c>
      <c r="BM81" s="47">
        <f t="shared" si="60"/>
        <v>0</v>
      </c>
      <c r="BN81" s="47">
        <f t="shared" si="60"/>
        <v>0</v>
      </c>
    </row>
    <row r="82" spans="1:66" ht="15.6" customHeight="1" thickBot="1" x14ac:dyDescent="0.4">
      <c r="A82" s="8">
        <f t="shared" si="24"/>
        <v>42638</v>
      </c>
      <c r="B82" s="9" t="b">
        <f t="shared" si="50"/>
        <v>0</v>
      </c>
      <c r="K82" s="55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8"/>
      <c r="AD82" s="58"/>
      <c r="AE82" s="58"/>
      <c r="AF82" s="58"/>
      <c r="AH82" s="58"/>
      <c r="AI82" s="58"/>
      <c r="AJ82" s="58"/>
      <c r="AK82" s="41" t="str">
        <f>AK$115</f>
        <v>September</v>
      </c>
      <c r="AL82" s="42">
        <f t="shared" ref="AL82:BA82" si="67">IF($B82=TRUE,1,0)</f>
        <v>0</v>
      </c>
      <c r="AM82" s="38">
        <f t="shared" si="67"/>
        <v>0</v>
      </c>
      <c r="AN82" s="38">
        <f t="shared" si="67"/>
        <v>0</v>
      </c>
      <c r="AO82" s="38">
        <f t="shared" si="67"/>
        <v>0</v>
      </c>
      <c r="AP82" s="38">
        <f t="shared" si="67"/>
        <v>0</v>
      </c>
      <c r="AQ82" s="38">
        <f t="shared" si="67"/>
        <v>0</v>
      </c>
      <c r="AR82" s="38">
        <f t="shared" si="67"/>
        <v>0</v>
      </c>
      <c r="AS82" s="38">
        <f t="shared" si="67"/>
        <v>0</v>
      </c>
      <c r="AT82" s="38">
        <f t="shared" si="67"/>
        <v>0</v>
      </c>
      <c r="AU82" s="38">
        <f t="shared" si="67"/>
        <v>0</v>
      </c>
      <c r="AV82" s="38">
        <f t="shared" si="67"/>
        <v>0</v>
      </c>
      <c r="AW82" s="61">
        <f t="shared" si="67"/>
        <v>0</v>
      </c>
      <c r="AX82" s="61">
        <f t="shared" si="67"/>
        <v>0</v>
      </c>
      <c r="AY82" s="61">
        <f t="shared" si="67"/>
        <v>0</v>
      </c>
      <c r="AZ82" s="48">
        <f t="shared" si="67"/>
        <v>0</v>
      </c>
      <c r="BA82" s="49">
        <f t="shared" si="67"/>
        <v>0</v>
      </c>
      <c r="BB82" s="49">
        <f t="shared" ref="AX82:BM97" si="68">IF($B82=TRUE,1,0)</f>
        <v>0</v>
      </c>
      <c r="BC82" s="49">
        <f t="shared" si="68"/>
        <v>0</v>
      </c>
      <c r="BD82" s="49">
        <f t="shared" si="68"/>
        <v>0</v>
      </c>
      <c r="BE82" s="49">
        <f t="shared" si="68"/>
        <v>0</v>
      </c>
      <c r="BF82" s="49">
        <f t="shared" si="58"/>
        <v>0</v>
      </c>
      <c r="BG82" s="49">
        <f t="shared" si="58"/>
        <v>0</v>
      </c>
      <c r="BH82" s="49">
        <f t="shared" si="58"/>
        <v>0</v>
      </c>
      <c r="BI82" s="49">
        <f t="shared" si="59"/>
        <v>0</v>
      </c>
      <c r="BJ82" s="49">
        <f t="shared" si="59"/>
        <v>0</v>
      </c>
      <c r="BK82" s="49">
        <f t="shared" si="59"/>
        <v>0</v>
      </c>
      <c r="BL82" s="49">
        <f t="shared" si="59"/>
        <v>0</v>
      </c>
      <c r="BM82" s="34">
        <f t="shared" si="60"/>
        <v>0</v>
      </c>
      <c r="BN82" s="47">
        <f t="shared" si="60"/>
        <v>0</v>
      </c>
    </row>
    <row r="83" spans="1:66" ht="15.6" customHeight="1" thickBot="1" x14ac:dyDescent="0.4">
      <c r="A83" s="8">
        <f t="shared" si="24"/>
        <v>42645</v>
      </c>
      <c r="B83" s="9" t="b">
        <f t="shared" si="50"/>
        <v>0</v>
      </c>
      <c r="K83" s="55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8"/>
      <c r="AI83" s="58"/>
      <c r="AJ83" s="58"/>
      <c r="AK83" s="62"/>
      <c r="AL83" s="41" t="str">
        <f>AL$115</f>
        <v xml:space="preserve"> </v>
      </c>
      <c r="AM83" s="37">
        <f t="shared" ref="AM83:BL98" si="69">IF($B83=TRUE,1,0)</f>
        <v>0</v>
      </c>
      <c r="AN83" s="38">
        <f t="shared" si="69"/>
        <v>0</v>
      </c>
      <c r="AO83" s="38">
        <f t="shared" si="69"/>
        <v>0</v>
      </c>
      <c r="AP83" s="38">
        <f t="shared" si="69"/>
        <v>0</v>
      </c>
      <c r="AQ83" s="38">
        <f t="shared" si="69"/>
        <v>0</v>
      </c>
      <c r="AR83" s="38">
        <f t="shared" si="69"/>
        <v>0</v>
      </c>
      <c r="AS83" s="38">
        <f t="shared" si="69"/>
        <v>0</v>
      </c>
      <c r="AT83" s="38">
        <f t="shared" si="69"/>
        <v>0</v>
      </c>
      <c r="AU83" s="38">
        <f t="shared" si="69"/>
        <v>0</v>
      </c>
      <c r="AV83" s="38">
        <f t="shared" si="69"/>
        <v>0</v>
      </c>
      <c r="AW83" s="61">
        <f t="shared" si="69"/>
        <v>0</v>
      </c>
      <c r="AX83" s="61">
        <f t="shared" si="68"/>
        <v>0</v>
      </c>
      <c r="AY83" s="61">
        <f t="shared" si="68"/>
        <v>0</v>
      </c>
      <c r="AZ83" s="38">
        <f t="shared" si="68"/>
        <v>0</v>
      </c>
      <c r="BA83" s="48">
        <f t="shared" si="68"/>
        <v>0</v>
      </c>
      <c r="BB83" s="49">
        <f t="shared" si="68"/>
        <v>0</v>
      </c>
      <c r="BC83" s="49">
        <f t="shared" si="68"/>
        <v>0</v>
      </c>
      <c r="BD83" s="49">
        <f t="shared" si="68"/>
        <v>0</v>
      </c>
      <c r="BE83" s="49">
        <f t="shared" si="68"/>
        <v>0</v>
      </c>
      <c r="BF83" s="49">
        <f t="shared" si="58"/>
        <v>0</v>
      </c>
      <c r="BG83" s="49">
        <f t="shared" si="58"/>
        <v>0</v>
      </c>
      <c r="BH83" s="49">
        <f t="shared" si="58"/>
        <v>0</v>
      </c>
      <c r="BI83" s="49">
        <f t="shared" si="59"/>
        <v>0</v>
      </c>
      <c r="BJ83" s="49">
        <f t="shared" si="59"/>
        <v>0</v>
      </c>
      <c r="BK83" s="49">
        <f t="shared" si="59"/>
        <v>0</v>
      </c>
      <c r="BL83" s="49">
        <f t="shared" si="59"/>
        <v>0</v>
      </c>
      <c r="BM83" s="49">
        <f t="shared" si="60"/>
        <v>0</v>
      </c>
      <c r="BN83" s="34">
        <f t="shared" si="60"/>
        <v>0</v>
      </c>
    </row>
    <row r="84" spans="1:66" ht="15.6" customHeight="1" thickBot="1" x14ac:dyDescent="0.4">
      <c r="A84" s="8">
        <f t="shared" si="24"/>
        <v>42652</v>
      </c>
      <c r="B84" s="9" t="b">
        <f t="shared" si="50"/>
        <v>0</v>
      </c>
      <c r="K84" s="55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8"/>
      <c r="AI84" s="58"/>
      <c r="AJ84" s="58"/>
      <c r="AK84" s="58"/>
      <c r="AL84" s="58"/>
      <c r="AM84" s="41" t="str">
        <f>AM$115</f>
        <v xml:space="preserve"> </v>
      </c>
      <c r="AN84" s="42">
        <f t="shared" ref="AN84:AP84" si="70">IF($B84=TRUE,1,0)</f>
        <v>0</v>
      </c>
      <c r="AO84" s="38">
        <f t="shared" si="70"/>
        <v>0</v>
      </c>
      <c r="AP84" s="38">
        <f t="shared" si="70"/>
        <v>0</v>
      </c>
      <c r="AQ84" s="38">
        <f t="shared" ref="AQ84:AW87" si="71">IF($B84=TRUE,1,0)</f>
        <v>0</v>
      </c>
      <c r="AR84" s="38">
        <f t="shared" si="71"/>
        <v>0</v>
      </c>
      <c r="AS84" s="38">
        <f t="shared" si="71"/>
        <v>0</v>
      </c>
      <c r="AT84" s="38">
        <f t="shared" si="71"/>
        <v>0</v>
      </c>
      <c r="AU84" s="38">
        <f t="shared" si="71"/>
        <v>0</v>
      </c>
      <c r="AV84" s="38">
        <f t="shared" si="71"/>
        <v>0</v>
      </c>
      <c r="AW84" s="61">
        <f t="shared" si="71"/>
        <v>0</v>
      </c>
      <c r="AX84" s="61">
        <f t="shared" si="68"/>
        <v>0</v>
      </c>
      <c r="AY84" s="61">
        <f t="shared" si="68"/>
        <v>0</v>
      </c>
      <c r="AZ84" s="38">
        <f t="shared" si="68"/>
        <v>0</v>
      </c>
      <c r="BA84" s="38">
        <f t="shared" si="68"/>
        <v>0</v>
      </c>
      <c r="BB84" s="48">
        <f t="shared" si="68"/>
        <v>0</v>
      </c>
      <c r="BC84" s="49">
        <f t="shared" si="68"/>
        <v>0</v>
      </c>
      <c r="BD84" s="49">
        <f t="shared" si="68"/>
        <v>0</v>
      </c>
      <c r="BE84" s="49">
        <f t="shared" si="68"/>
        <v>0</v>
      </c>
      <c r="BF84" s="49">
        <f t="shared" si="58"/>
        <v>0</v>
      </c>
      <c r="BG84" s="49">
        <f t="shared" si="58"/>
        <v>0</v>
      </c>
      <c r="BH84" s="49">
        <f t="shared" si="58"/>
        <v>0</v>
      </c>
      <c r="BI84" s="49">
        <f t="shared" si="59"/>
        <v>0</v>
      </c>
      <c r="BJ84" s="49">
        <f t="shared" si="59"/>
        <v>0</v>
      </c>
      <c r="BK84" s="49">
        <f t="shared" si="59"/>
        <v>0</v>
      </c>
      <c r="BL84" s="49">
        <f t="shared" si="59"/>
        <v>0</v>
      </c>
      <c r="BM84" s="49">
        <f t="shared" si="60"/>
        <v>0</v>
      </c>
      <c r="BN84" s="80">
        <f t="shared" si="60"/>
        <v>0</v>
      </c>
    </row>
    <row r="85" spans="1:66" ht="15.6" customHeight="1" thickBot="1" x14ac:dyDescent="0.4">
      <c r="A85" s="8">
        <f t="shared" si="24"/>
        <v>42659</v>
      </c>
      <c r="B85" s="9" t="b">
        <f t="shared" si="50"/>
        <v>0</v>
      </c>
      <c r="K85" s="55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8"/>
      <c r="AI85" s="58"/>
      <c r="AJ85" s="58"/>
      <c r="AK85" s="58"/>
      <c r="AL85" s="58"/>
      <c r="AM85" s="58"/>
      <c r="AN85" s="41" t="str">
        <f>AN$115</f>
        <v xml:space="preserve"> </v>
      </c>
      <c r="AO85" s="42">
        <f>IF($B85=TRUE,1,0)</f>
        <v>0</v>
      </c>
      <c r="AP85" s="38">
        <f>IF($B85=TRUE,1,0)</f>
        <v>0</v>
      </c>
      <c r="AQ85" s="38">
        <f t="shared" si="71"/>
        <v>0</v>
      </c>
      <c r="AR85" s="38">
        <f t="shared" si="71"/>
        <v>0</v>
      </c>
      <c r="AS85" s="38">
        <f t="shared" si="71"/>
        <v>0</v>
      </c>
      <c r="AT85" s="38">
        <f t="shared" si="71"/>
        <v>0</v>
      </c>
      <c r="AU85" s="38">
        <f t="shared" si="71"/>
        <v>0</v>
      </c>
      <c r="AV85" s="38">
        <f t="shared" si="71"/>
        <v>0</v>
      </c>
      <c r="AW85" s="61">
        <f t="shared" si="71"/>
        <v>0</v>
      </c>
      <c r="AX85" s="61">
        <f t="shared" si="68"/>
        <v>0</v>
      </c>
      <c r="AY85" s="61">
        <f t="shared" si="68"/>
        <v>0</v>
      </c>
      <c r="AZ85" s="38">
        <f t="shared" si="68"/>
        <v>0</v>
      </c>
      <c r="BA85" s="38">
        <f t="shared" si="68"/>
        <v>0</v>
      </c>
      <c r="BB85" s="38">
        <f t="shared" si="68"/>
        <v>0</v>
      </c>
      <c r="BC85" s="48">
        <f t="shared" si="68"/>
        <v>0</v>
      </c>
      <c r="BD85" s="49">
        <f t="shared" si="68"/>
        <v>0</v>
      </c>
      <c r="BE85" s="49">
        <f t="shared" si="68"/>
        <v>0</v>
      </c>
      <c r="BF85" s="49">
        <f t="shared" si="58"/>
        <v>0</v>
      </c>
      <c r="BG85" s="49">
        <f t="shared" si="58"/>
        <v>0</v>
      </c>
      <c r="BH85" s="49">
        <f t="shared" si="58"/>
        <v>0</v>
      </c>
      <c r="BI85" s="49">
        <f t="shared" si="69"/>
        <v>0</v>
      </c>
      <c r="BJ85" s="49">
        <f t="shared" si="69"/>
        <v>0</v>
      </c>
      <c r="BK85" s="49">
        <f t="shared" si="69"/>
        <v>0</v>
      </c>
      <c r="BL85" s="49">
        <f t="shared" si="69"/>
        <v>0</v>
      </c>
      <c r="BM85" s="49">
        <f t="shared" si="60"/>
        <v>0</v>
      </c>
      <c r="BN85" s="60">
        <f t="shared" si="60"/>
        <v>0</v>
      </c>
    </row>
    <row r="86" spans="1:66" ht="15.6" customHeight="1" thickBot="1" x14ac:dyDescent="0.4">
      <c r="A86" s="8">
        <f t="shared" si="24"/>
        <v>42666</v>
      </c>
      <c r="B86" s="9" t="b">
        <f t="shared" si="50"/>
        <v>0</v>
      </c>
      <c r="K86" s="55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8"/>
      <c r="AI86" s="58"/>
      <c r="AJ86" s="58"/>
      <c r="AK86" s="58"/>
      <c r="AL86" s="58"/>
      <c r="AM86" s="58"/>
      <c r="AN86" s="58"/>
      <c r="AO86" s="41" t="str">
        <f>AO$115</f>
        <v xml:space="preserve"> </v>
      </c>
      <c r="AP86" s="42">
        <f>IF($B86=TRUE,1,0)</f>
        <v>0</v>
      </c>
      <c r="AQ86" s="38">
        <f t="shared" si="71"/>
        <v>0</v>
      </c>
      <c r="AR86" s="38">
        <f t="shared" si="71"/>
        <v>0</v>
      </c>
      <c r="AS86" s="38">
        <f t="shared" si="71"/>
        <v>0</v>
      </c>
      <c r="AT86" s="38">
        <f t="shared" si="71"/>
        <v>0</v>
      </c>
      <c r="AU86" s="38">
        <f t="shared" si="71"/>
        <v>0</v>
      </c>
      <c r="AV86" s="38">
        <f t="shared" si="71"/>
        <v>0</v>
      </c>
      <c r="AW86" s="61">
        <f t="shared" si="71"/>
        <v>0</v>
      </c>
      <c r="AX86" s="61">
        <f t="shared" si="68"/>
        <v>0</v>
      </c>
      <c r="AY86" s="61">
        <f t="shared" si="68"/>
        <v>0</v>
      </c>
      <c r="AZ86" s="38">
        <f t="shared" si="68"/>
        <v>0</v>
      </c>
      <c r="BA86" s="38">
        <f t="shared" si="68"/>
        <v>0</v>
      </c>
      <c r="BB86" s="38">
        <f t="shared" si="68"/>
        <v>0</v>
      </c>
      <c r="BC86" s="38">
        <f t="shared" si="68"/>
        <v>0</v>
      </c>
      <c r="BD86" s="48">
        <f t="shared" si="68"/>
        <v>0</v>
      </c>
      <c r="BE86" s="49">
        <f t="shared" si="68"/>
        <v>0</v>
      </c>
      <c r="BF86" s="49">
        <f t="shared" si="58"/>
        <v>0</v>
      </c>
      <c r="BG86" s="49">
        <f t="shared" si="58"/>
        <v>0</v>
      </c>
      <c r="BH86" s="49">
        <f t="shared" si="58"/>
        <v>0</v>
      </c>
      <c r="BI86" s="49">
        <f t="shared" si="69"/>
        <v>0</v>
      </c>
      <c r="BJ86" s="49">
        <f t="shared" si="69"/>
        <v>0</v>
      </c>
      <c r="BK86" s="49">
        <f t="shared" si="69"/>
        <v>0</v>
      </c>
      <c r="BL86" s="49">
        <f t="shared" si="69"/>
        <v>0</v>
      </c>
      <c r="BM86" s="49">
        <f t="shared" si="60"/>
        <v>0</v>
      </c>
      <c r="BN86" s="60">
        <f t="shared" si="60"/>
        <v>0</v>
      </c>
    </row>
    <row r="87" spans="1:66" ht="15.6" customHeight="1" thickBot="1" x14ac:dyDescent="0.4">
      <c r="A87" s="8">
        <f t="shared" si="24"/>
        <v>42673</v>
      </c>
      <c r="B87" s="9" t="b">
        <f t="shared" si="50"/>
        <v>0</v>
      </c>
      <c r="K87" s="55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8"/>
      <c r="AI87" s="58"/>
      <c r="AJ87" s="58"/>
      <c r="AK87" s="58"/>
      <c r="AL87" s="58"/>
      <c r="AM87" s="58"/>
      <c r="AN87" s="58"/>
      <c r="AO87" s="58"/>
      <c r="AP87" s="41" t="str">
        <f>AP$115</f>
        <v>October</v>
      </c>
      <c r="AQ87" s="63">
        <f t="shared" si="71"/>
        <v>0</v>
      </c>
      <c r="AR87" s="38">
        <f t="shared" si="71"/>
        <v>0</v>
      </c>
      <c r="AS87" s="38">
        <f t="shared" si="71"/>
        <v>0</v>
      </c>
      <c r="AT87" s="38">
        <f t="shared" si="71"/>
        <v>0</v>
      </c>
      <c r="AU87" s="38">
        <f t="shared" si="71"/>
        <v>0</v>
      </c>
      <c r="AV87" s="38">
        <f t="shared" si="71"/>
        <v>0</v>
      </c>
      <c r="AW87" s="61">
        <f t="shared" si="71"/>
        <v>0</v>
      </c>
      <c r="AX87" s="61">
        <f t="shared" si="68"/>
        <v>0</v>
      </c>
      <c r="AY87" s="61">
        <f t="shared" si="68"/>
        <v>0</v>
      </c>
      <c r="AZ87" s="38">
        <f t="shared" si="68"/>
        <v>0</v>
      </c>
      <c r="BA87" s="38">
        <f t="shared" si="68"/>
        <v>0</v>
      </c>
      <c r="BB87" s="38">
        <f t="shared" si="68"/>
        <v>0</v>
      </c>
      <c r="BC87" s="38">
        <f t="shared" si="68"/>
        <v>0</v>
      </c>
      <c r="BD87" s="38">
        <f t="shared" si="68"/>
        <v>0</v>
      </c>
      <c r="BE87" s="48">
        <f t="shared" si="68"/>
        <v>0</v>
      </c>
      <c r="BF87" s="49">
        <f t="shared" si="58"/>
        <v>0</v>
      </c>
      <c r="BG87" s="49">
        <f t="shared" si="58"/>
        <v>0</v>
      </c>
      <c r="BH87" s="49">
        <f t="shared" si="58"/>
        <v>0</v>
      </c>
      <c r="BI87" s="49">
        <f t="shared" si="69"/>
        <v>0</v>
      </c>
      <c r="BJ87" s="49">
        <f t="shared" si="69"/>
        <v>0</v>
      </c>
      <c r="BK87" s="49">
        <f t="shared" si="69"/>
        <v>0</v>
      </c>
      <c r="BL87" s="49">
        <f t="shared" si="69"/>
        <v>0</v>
      </c>
      <c r="BM87" s="49">
        <f t="shared" si="60"/>
        <v>0</v>
      </c>
      <c r="BN87" s="60">
        <f t="shared" si="60"/>
        <v>0</v>
      </c>
    </row>
    <row r="88" spans="1:66" ht="15.6" customHeight="1" thickBot="1" x14ac:dyDescent="0.4">
      <c r="A88" s="8">
        <f t="shared" si="24"/>
        <v>42680</v>
      </c>
      <c r="B88" s="9" t="b">
        <f t="shared" si="50"/>
        <v>0</v>
      </c>
      <c r="K88" s="55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8"/>
      <c r="AL88" s="58"/>
      <c r="AM88" s="58"/>
      <c r="AN88" s="58"/>
      <c r="AO88" s="58"/>
      <c r="AP88" s="58"/>
      <c r="AQ88" s="41" t="str">
        <f>AQ$115</f>
        <v xml:space="preserve"> </v>
      </c>
      <c r="AR88" s="63">
        <f t="shared" ref="AR88:AW88" si="72">IF($B88=TRUE,1,0)</f>
        <v>0</v>
      </c>
      <c r="AS88" s="38">
        <f t="shared" si="72"/>
        <v>0</v>
      </c>
      <c r="AT88" s="38">
        <f t="shared" si="72"/>
        <v>0</v>
      </c>
      <c r="AU88" s="38">
        <f t="shared" si="72"/>
        <v>0</v>
      </c>
      <c r="AV88" s="38">
        <f t="shared" si="72"/>
        <v>0</v>
      </c>
      <c r="AW88" s="61">
        <f t="shared" si="72"/>
        <v>0</v>
      </c>
      <c r="AX88" s="61">
        <f t="shared" si="68"/>
        <v>0</v>
      </c>
      <c r="AY88" s="61">
        <f t="shared" si="68"/>
        <v>0</v>
      </c>
      <c r="AZ88" s="38">
        <f t="shared" si="68"/>
        <v>0</v>
      </c>
      <c r="BA88" s="38">
        <f t="shared" si="68"/>
        <v>0</v>
      </c>
      <c r="BB88" s="38">
        <f t="shared" si="68"/>
        <v>0</v>
      </c>
      <c r="BC88" s="38">
        <f t="shared" si="68"/>
        <v>0</v>
      </c>
      <c r="BD88" s="38">
        <f t="shared" si="68"/>
        <v>0</v>
      </c>
      <c r="BE88" s="38">
        <f t="shared" si="68"/>
        <v>0</v>
      </c>
      <c r="BF88" s="48">
        <f t="shared" si="58"/>
        <v>0</v>
      </c>
      <c r="BG88" s="49">
        <f t="shared" si="58"/>
        <v>0</v>
      </c>
      <c r="BH88" s="49">
        <f t="shared" si="58"/>
        <v>0</v>
      </c>
      <c r="BI88" s="49">
        <f t="shared" si="69"/>
        <v>0</v>
      </c>
      <c r="BJ88" s="49">
        <f t="shared" si="69"/>
        <v>0</v>
      </c>
      <c r="BK88" s="49">
        <f t="shared" si="69"/>
        <v>0</v>
      </c>
      <c r="BL88" s="49">
        <f t="shared" si="69"/>
        <v>0</v>
      </c>
      <c r="BM88" s="49">
        <f t="shared" si="60"/>
        <v>0</v>
      </c>
      <c r="BN88" s="60">
        <f t="shared" si="60"/>
        <v>0</v>
      </c>
    </row>
    <row r="89" spans="1:66" ht="15.6" customHeight="1" thickBot="1" x14ac:dyDescent="0.4">
      <c r="A89" s="8">
        <f t="shared" si="24"/>
        <v>42687</v>
      </c>
      <c r="B89" s="9" t="b">
        <f>AND(+A89&gt;$Y$2,A89&lt;$Y$3)</f>
        <v>0</v>
      </c>
      <c r="AK89" s="23"/>
      <c r="AL89" s="23"/>
      <c r="AM89" s="23"/>
      <c r="AN89" s="23"/>
      <c r="AO89" s="23"/>
      <c r="AP89" s="23"/>
      <c r="AQ89" s="23"/>
      <c r="AR89" s="39" t="str">
        <f>AR$115</f>
        <v xml:space="preserve"> </v>
      </c>
      <c r="AS89" s="63">
        <f t="shared" ref="AS89:AW89" si="73">IF($B89=TRUE,1,0)</f>
        <v>0</v>
      </c>
      <c r="AT89" s="38">
        <f t="shared" si="73"/>
        <v>0</v>
      </c>
      <c r="AU89" s="38">
        <f t="shared" si="73"/>
        <v>0</v>
      </c>
      <c r="AV89" s="38">
        <f t="shared" si="73"/>
        <v>0</v>
      </c>
      <c r="AW89" s="61">
        <f t="shared" si="73"/>
        <v>0</v>
      </c>
      <c r="AX89" s="61">
        <f t="shared" si="68"/>
        <v>0</v>
      </c>
      <c r="AY89" s="61">
        <f t="shared" si="68"/>
        <v>0</v>
      </c>
      <c r="AZ89" s="38">
        <f t="shared" si="68"/>
        <v>0</v>
      </c>
      <c r="BA89" s="38">
        <f t="shared" si="68"/>
        <v>0</v>
      </c>
      <c r="BB89" s="38">
        <f t="shared" si="68"/>
        <v>0</v>
      </c>
      <c r="BC89" s="38">
        <f t="shared" si="68"/>
        <v>0</v>
      </c>
      <c r="BD89" s="38">
        <f t="shared" si="68"/>
        <v>0</v>
      </c>
      <c r="BE89" s="38">
        <f t="shared" si="68"/>
        <v>0</v>
      </c>
      <c r="BF89" s="38">
        <f t="shared" si="68"/>
        <v>0</v>
      </c>
      <c r="BG89" s="48">
        <f t="shared" si="68"/>
        <v>0</v>
      </c>
      <c r="BH89" s="49">
        <f t="shared" si="68"/>
        <v>0</v>
      </c>
      <c r="BI89" s="49">
        <f t="shared" si="68"/>
        <v>0</v>
      </c>
      <c r="BJ89" s="49">
        <f t="shared" si="68"/>
        <v>0</v>
      </c>
      <c r="BK89" s="49">
        <f t="shared" si="68"/>
        <v>0</v>
      </c>
      <c r="BL89" s="49">
        <f t="shared" si="68"/>
        <v>0</v>
      </c>
      <c r="BM89" s="49">
        <f t="shared" si="68"/>
        <v>0</v>
      </c>
      <c r="BN89" s="60">
        <f t="shared" si="60"/>
        <v>0</v>
      </c>
    </row>
    <row r="90" spans="1:66" ht="15.6" customHeight="1" thickBot="1" x14ac:dyDescent="0.4">
      <c r="A90" s="8">
        <f t="shared" si="24"/>
        <v>42694</v>
      </c>
      <c r="B90" s="9" t="b">
        <f t="shared" si="50"/>
        <v>0</v>
      </c>
      <c r="AK90" s="23"/>
      <c r="AL90" s="23"/>
      <c r="AM90" s="23"/>
      <c r="AN90" s="23"/>
      <c r="AO90" s="23"/>
      <c r="AP90" s="23"/>
      <c r="AQ90" s="23"/>
      <c r="AR90" s="23"/>
      <c r="AS90" s="39" t="str">
        <f>AS$115</f>
        <v xml:space="preserve"> </v>
      </c>
      <c r="AT90" s="63">
        <f t="shared" ref="AT90:AW90" si="74">IF($B90=TRUE,1,0)</f>
        <v>0</v>
      </c>
      <c r="AU90" s="38">
        <f t="shared" si="74"/>
        <v>0</v>
      </c>
      <c r="AV90" s="38">
        <f t="shared" si="74"/>
        <v>0</v>
      </c>
      <c r="AW90" s="61">
        <f t="shared" si="74"/>
        <v>0</v>
      </c>
      <c r="AX90" s="61">
        <f t="shared" si="68"/>
        <v>0</v>
      </c>
      <c r="AY90" s="61">
        <f t="shared" si="68"/>
        <v>0</v>
      </c>
      <c r="AZ90" s="38">
        <f t="shared" si="68"/>
        <v>0</v>
      </c>
      <c r="BA90" s="38">
        <f t="shared" si="68"/>
        <v>0</v>
      </c>
      <c r="BB90" s="38">
        <f t="shared" si="68"/>
        <v>0</v>
      </c>
      <c r="BC90" s="38">
        <f t="shared" si="68"/>
        <v>0</v>
      </c>
      <c r="BD90" s="38">
        <f t="shared" si="68"/>
        <v>0</v>
      </c>
      <c r="BE90" s="38">
        <f t="shared" si="60"/>
        <v>0</v>
      </c>
      <c r="BF90" s="38">
        <f t="shared" si="60"/>
        <v>0</v>
      </c>
      <c r="BG90" s="38">
        <f t="shared" si="60"/>
        <v>0</v>
      </c>
      <c r="BH90" s="48">
        <f t="shared" si="60"/>
        <v>0</v>
      </c>
      <c r="BI90" s="49">
        <f t="shared" si="60"/>
        <v>0</v>
      </c>
      <c r="BJ90" s="49">
        <f t="shared" si="60"/>
        <v>0</v>
      </c>
      <c r="BK90" s="49">
        <f t="shared" si="60"/>
        <v>0</v>
      </c>
      <c r="BL90" s="49">
        <f t="shared" si="60"/>
        <v>0</v>
      </c>
      <c r="BM90" s="49">
        <f t="shared" si="60"/>
        <v>0</v>
      </c>
      <c r="BN90" s="60">
        <f t="shared" si="60"/>
        <v>0</v>
      </c>
    </row>
    <row r="91" spans="1:66" ht="15.6" customHeight="1" thickBot="1" x14ac:dyDescent="0.4">
      <c r="A91" s="8">
        <f t="shared" si="24"/>
        <v>42701</v>
      </c>
      <c r="B91" s="9" t="b">
        <f t="shared" si="50"/>
        <v>0</v>
      </c>
      <c r="AK91" s="23"/>
      <c r="AL91" s="23"/>
      <c r="AM91" s="23"/>
      <c r="AQ91" s="23"/>
      <c r="AR91" s="23"/>
      <c r="AS91" s="23"/>
      <c r="AT91" s="39" t="str">
        <f>AT$115</f>
        <v>November</v>
      </c>
      <c r="AU91" s="64">
        <f>IF($B91=TRUE,1,0)</f>
        <v>0</v>
      </c>
      <c r="AV91" s="38">
        <f>IF($B91=TRUE,1,0)</f>
        <v>0</v>
      </c>
      <c r="AW91" s="61">
        <f>IF($B91=TRUE,1,0)</f>
        <v>0</v>
      </c>
      <c r="AX91" s="61">
        <f t="shared" si="68"/>
        <v>0</v>
      </c>
      <c r="AY91" s="61">
        <f t="shared" si="68"/>
        <v>0</v>
      </c>
      <c r="AZ91" s="38">
        <f t="shared" si="68"/>
        <v>0</v>
      </c>
      <c r="BA91" s="38">
        <f t="shared" si="68"/>
        <v>0</v>
      </c>
      <c r="BB91" s="38">
        <f t="shared" si="68"/>
        <v>0</v>
      </c>
      <c r="BC91" s="38">
        <f t="shared" si="68"/>
        <v>0</v>
      </c>
      <c r="BD91" s="38">
        <f t="shared" si="68"/>
        <v>0</v>
      </c>
      <c r="BE91" s="38">
        <f t="shared" si="60"/>
        <v>0</v>
      </c>
      <c r="BF91" s="38">
        <f t="shared" si="60"/>
        <v>0</v>
      </c>
      <c r="BG91" s="38">
        <f t="shared" si="60"/>
        <v>0</v>
      </c>
      <c r="BH91" s="38">
        <f t="shared" si="60"/>
        <v>0</v>
      </c>
      <c r="BI91" s="48">
        <f t="shared" si="60"/>
        <v>0</v>
      </c>
      <c r="BJ91" s="49">
        <f t="shared" si="60"/>
        <v>0</v>
      </c>
      <c r="BK91" s="49">
        <f t="shared" si="60"/>
        <v>0</v>
      </c>
      <c r="BL91" s="49">
        <f t="shared" si="60"/>
        <v>0</v>
      </c>
      <c r="BM91" s="49">
        <f t="shared" si="60"/>
        <v>0</v>
      </c>
      <c r="BN91" s="60">
        <f t="shared" si="60"/>
        <v>0</v>
      </c>
    </row>
    <row r="92" spans="1:66" ht="15.6" customHeight="1" thickBot="1" x14ac:dyDescent="0.4">
      <c r="A92" s="8">
        <f t="shared" si="24"/>
        <v>42708</v>
      </c>
      <c r="B92" s="9" t="b">
        <f t="shared" si="50"/>
        <v>0</v>
      </c>
      <c r="AQ92" s="23"/>
      <c r="AR92" s="23"/>
      <c r="AS92" s="23"/>
      <c r="AT92" s="23"/>
      <c r="AU92" s="39" t="str">
        <f>AU$115</f>
        <v xml:space="preserve"> </v>
      </c>
      <c r="AV92" s="63">
        <f>IF($B92=TRUE,1,0)</f>
        <v>0</v>
      </c>
      <c r="AW92" s="61">
        <f>IF($B92=TRUE,1,0)</f>
        <v>0</v>
      </c>
      <c r="AX92" s="61">
        <f t="shared" si="68"/>
        <v>0</v>
      </c>
      <c r="AY92" s="61">
        <f t="shared" si="68"/>
        <v>0</v>
      </c>
      <c r="AZ92" s="38">
        <f t="shared" si="68"/>
        <v>0</v>
      </c>
      <c r="BA92" s="38">
        <f t="shared" si="68"/>
        <v>0</v>
      </c>
      <c r="BB92" s="38">
        <f t="shared" si="68"/>
        <v>0</v>
      </c>
      <c r="BC92" s="38">
        <f t="shared" si="68"/>
        <v>0</v>
      </c>
      <c r="BD92" s="38">
        <f t="shared" si="68"/>
        <v>0</v>
      </c>
      <c r="BE92" s="38">
        <f t="shared" si="60"/>
        <v>0</v>
      </c>
      <c r="BF92" s="38">
        <f t="shared" si="60"/>
        <v>0</v>
      </c>
      <c r="BG92" s="38">
        <f t="shared" si="60"/>
        <v>0</v>
      </c>
      <c r="BH92" s="38">
        <f t="shared" si="60"/>
        <v>0</v>
      </c>
      <c r="BI92" s="38">
        <f t="shared" si="60"/>
        <v>0</v>
      </c>
      <c r="BJ92" s="48">
        <f t="shared" si="60"/>
        <v>0</v>
      </c>
      <c r="BK92" s="49">
        <f t="shared" si="60"/>
        <v>0</v>
      </c>
      <c r="BL92" s="49">
        <f t="shared" si="60"/>
        <v>0</v>
      </c>
      <c r="BM92" s="49">
        <f t="shared" si="60"/>
        <v>0</v>
      </c>
      <c r="BN92" s="60">
        <f t="shared" si="60"/>
        <v>0</v>
      </c>
    </row>
    <row r="93" spans="1:66" ht="15.6" customHeight="1" thickBot="1" x14ac:dyDescent="0.4">
      <c r="A93" s="8">
        <f t="shared" si="24"/>
        <v>42715</v>
      </c>
      <c r="B93" s="9" t="b">
        <f t="shared" si="50"/>
        <v>0</v>
      </c>
      <c r="AQ93" s="23"/>
      <c r="AR93" s="23"/>
      <c r="AS93" s="23"/>
      <c r="AT93" s="23"/>
      <c r="AU93" s="23"/>
      <c r="AV93" s="39" t="str">
        <f>AV$115</f>
        <v xml:space="preserve"> </v>
      </c>
      <c r="AW93" s="61">
        <f>IF($B93=TRUE,1,0)</f>
        <v>0</v>
      </c>
      <c r="AX93" s="61">
        <f t="shared" si="68"/>
        <v>0</v>
      </c>
      <c r="AY93" s="61">
        <f t="shared" si="68"/>
        <v>0</v>
      </c>
      <c r="AZ93" s="38">
        <f t="shared" si="68"/>
        <v>0</v>
      </c>
      <c r="BA93" s="38">
        <f t="shared" si="68"/>
        <v>0</v>
      </c>
      <c r="BB93" s="38">
        <f t="shared" si="68"/>
        <v>0</v>
      </c>
      <c r="BC93" s="38">
        <f t="shared" si="68"/>
        <v>0</v>
      </c>
      <c r="BD93" s="38">
        <f t="shared" si="68"/>
        <v>0</v>
      </c>
      <c r="BE93" s="38">
        <f t="shared" si="60"/>
        <v>0</v>
      </c>
      <c r="BF93" s="38">
        <f t="shared" si="60"/>
        <v>0</v>
      </c>
      <c r="BG93" s="38">
        <f t="shared" si="60"/>
        <v>0</v>
      </c>
      <c r="BH93" s="38">
        <f t="shared" si="60"/>
        <v>0</v>
      </c>
      <c r="BI93" s="38">
        <f t="shared" si="60"/>
        <v>0</v>
      </c>
      <c r="BJ93" s="38">
        <f t="shared" si="60"/>
        <v>0</v>
      </c>
      <c r="BK93" s="48">
        <f t="shared" si="60"/>
        <v>0</v>
      </c>
      <c r="BL93" s="49">
        <f t="shared" si="60"/>
        <v>0</v>
      </c>
      <c r="BM93" s="49">
        <f t="shared" si="60"/>
        <v>0</v>
      </c>
      <c r="BN93" s="60">
        <f t="shared" si="60"/>
        <v>0</v>
      </c>
    </row>
    <row r="94" spans="1:66" ht="15.6" customHeight="1" thickBot="1" x14ac:dyDescent="0.4">
      <c r="A94" s="8">
        <f t="shared" si="24"/>
        <v>42722</v>
      </c>
      <c r="B94" s="9" t="b">
        <f t="shared" si="50"/>
        <v>0</v>
      </c>
      <c r="AQ94" s="23"/>
      <c r="AR94" s="23"/>
      <c r="AS94" s="23"/>
      <c r="AT94" s="23"/>
      <c r="AU94" s="23"/>
      <c r="AV94" s="23"/>
      <c r="AW94" s="39" t="str">
        <f>AW$115</f>
        <v xml:space="preserve"> </v>
      </c>
      <c r="AX94" s="61">
        <f t="shared" si="68"/>
        <v>0</v>
      </c>
      <c r="AY94" s="61">
        <f t="shared" si="68"/>
        <v>0</v>
      </c>
      <c r="AZ94" s="38">
        <f t="shared" si="68"/>
        <v>0</v>
      </c>
      <c r="BA94" s="38">
        <f t="shared" si="68"/>
        <v>0</v>
      </c>
      <c r="BB94" s="38">
        <f t="shared" si="68"/>
        <v>0</v>
      </c>
      <c r="BC94" s="38">
        <f t="shared" si="68"/>
        <v>0</v>
      </c>
      <c r="BD94" s="38">
        <f t="shared" si="68"/>
        <v>0</v>
      </c>
      <c r="BE94" s="38">
        <f t="shared" si="60"/>
        <v>0</v>
      </c>
      <c r="BF94" s="38">
        <f t="shared" si="60"/>
        <v>0</v>
      </c>
      <c r="BG94" s="38">
        <f t="shared" si="60"/>
        <v>0</v>
      </c>
      <c r="BH94" s="38">
        <f t="shared" si="60"/>
        <v>0</v>
      </c>
      <c r="BI94" s="38">
        <f t="shared" si="60"/>
        <v>0</v>
      </c>
      <c r="BJ94" s="38">
        <f t="shared" si="60"/>
        <v>0</v>
      </c>
      <c r="BK94" s="38">
        <f t="shared" si="60"/>
        <v>0</v>
      </c>
      <c r="BL94" s="48">
        <f t="shared" si="60"/>
        <v>0</v>
      </c>
      <c r="BM94" s="49">
        <f t="shared" si="60"/>
        <v>0</v>
      </c>
      <c r="BN94" s="60">
        <f t="shared" si="60"/>
        <v>0</v>
      </c>
    </row>
    <row r="95" spans="1:66" ht="15.6" customHeight="1" thickBot="1" x14ac:dyDescent="0.4">
      <c r="A95" s="8">
        <f t="shared" si="24"/>
        <v>42729</v>
      </c>
      <c r="B95" s="9" t="b">
        <f t="shared" si="50"/>
        <v>0</v>
      </c>
      <c r="AQ95" s="23"/>
      <c r="AR95" s="23"/>
      <c r="AS95" s="23"/>
      <c r="AT95" s="23"/>
      <c r="AU95" s="23"/>
      <c r="AV95" s="23"/>
      <c r="AW95" s="23"/>
      <c r="AX95" s="39" t="str">
        <f>AX$115</f>
        <v>December</v>
      </c>
      <c r="AY95" s="61">
        <f>IF($B95=TRUE,1,0)</f>
        <v>0</v>
      </c>
      <c r="AZ95" s="38">
        <f t="shared" si="69"/>
        <v>0</v>
      </c>
      <c r="BA95" s="38">
        <f t="shared" si="69"/>
        <v>0</v>
      </c>
      <c r="BB95" s="38">
        <f t="shared" si="68"/>
        <v>0</v>
      </c>
      <c r="BC95" s="38">
        <f t="shared" si="68"/>
        <v>0</v>
      </c>
      <c r="BD95" s="38">
        <f t="shared" si="68"/>
        <v>0</v>
      </c>
      <c r="BE95" s="38">
        <f t="shared" si="60"/>
        <v>0</v>
      </c>
      <c r="BF95" s="38">
        <f t="shared" si="60"/>
        <v>0</v>
      </c>
      <c r="BG95" s="38">
        <f t="shared" si="60"/>
        <v>0</v>
      </c>
      <c r="BH95" s="38">
        <f t="shared" si="60"/>
        <v>0</v>
      </c>
      <c r="BI95" s="38">
        <f t="shared" si="60"/>
        <v>0</v>
      </c>
      <c r="BJ95" s="38">
        <f t="shared" si="60"/>
        <v>0</v>
      </c>
      <c r="BK95" s="38">
        <f t="shared" si="60"/>
        <v>0</v>
      </c>
      <c r="BL95" s="31">
        <f t="shared" si="60"/>
        <v>0</v>
      </c>
      <c r="BM95" s="48">
        <f t="shared" si="60"/>
        <v>0</v>
      </c>
      <c r="BN95" s="60">
        <f t="shared" si="60"/>
        <v>0</v>
      </c>
    </row>
    <row r="96" spans="1:66" ht="15.6" customHeight="1" thickBot="1" x14ac:dyDescent="0.4">
      <c r="A96" s="8">
        <f t="shared" si="24"/>
        <v>42736</v>
      </c>
      <c r="B96" s="10" t="b">
        <f t="shared" si="50"/>
        <v>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72"/>
      <c r="AR96" s="72"/>
      <c r="AS96" s="72"/>
      <c r="AT96" s="72"/>
      <c r="AU96" s="72"/>
      <c r="AV96" s="72"/>
      <c r="AW96" s="72"/>
      <c r="AX96" s="73"/>
      <c r="AY96" s="74" t="str">
        <f>AY$115</f>
        <v xml:space="preserve"> </v>
      </c>
      <c r="AZ96" s="42">
        <f t="shared" si="69"/>
        <v>0</v>
      </c>
      <c r="BA96" s="38">
        <f t="shared" si="69"/>
        <v>0</v>
      </c>
      <c r="BB96" s="38">
        <f t="shared" si="68"/>
        <v>0</v>
      </c>
      <c r="BC96" s="38">
        <f t="shared" si="68"/>
        <v>0</v>
      </c>
      <c r="BD96" s="38">
        <f t="shared" si="68"/>
        <v>0</v>
      </c>
      <c r="BE96" s="38">
        <f t="shared" si="60"/>
        <v>0</v>
      </c>
      <c r="BF96" s="38">
        <f t="shared" si="60"/>
        <v>0</v>
      </c>
      <c r="BG96" s="38">
        <f t="shared" si="60"/>
        <v>0</v>
      </c>
      <c r="BH96" s="38">
        <f t="shared" si="60"/>
        <v>0</v>
      </c>
      <c r="BI96" s="38">
        <f t="shared" si="60"/>
        <v>0</v>
      </c>
      <c r="BJ96" s="38">
        <f t="shared" si="60"/>
        <v>0</v>
      </c>
      <c r="BK96" s="38">
        <f t="shared" si="60"/>
        <v>0</v>
      </c>
      <c r="BL96" s="61">
        <f t="shared" si="60"/>
        <v>0</v>
      </c>
      <c r="BM96" s="31">
        <f t="shared" si="60"/>
        <v>0</v>
      </c>
      <c r="BN96" s="48">
        <f t="shared" si="60"/>
        <v>0</v>
      </c>
    </row>
    <row r="97" spans="1:66" ht="15.6" customHeight="1" thickBot="1" x14ac:dyDescent="0.4">
      <c r="A97" s="8">
        <f t="shared" si="24"/>
        <v>42743</v>
      </c>
      <c r="B97" s="10" t="b">
        <f t="shared" si="50"/>
        <v>0</v>
      </c>
      <c r="C97" s="10"/>
      <c r="AZ97" s="41" t="str">
        <f>AZ$115</f>
        <v xml:space="preserve"> </v>
      </c>
      <c r="BA97" s="42">
        <f t="shared" si="69"/>
        <v>0</v>
      </c>
      <c r="BB97" s="38">
        <f t="shared" si="68"/>
        <v>0</v>
      </c>
      <c r="BC97" s="38">
        <f t="shared" si="68"/>
        <v>0</v>
      </c>
      <c r="BD97" s="38">
        <f t="shared" si="68"/>
        <v>0</v>
      </c>
      <c r="BE97" s="38">
        <f t="shared" si="60"/>
        <v>0</v>
      </c>
      <c r="BF97" s="38">
        <f t="shared" si="60"/>
        <v>0</v>
      </c>
      <c r="BG97" s="38">
        <f t="shared" si="60"/>
        <v>0</v>
      </c>
      <c r="BH97" s="38">
        <f t="shared" si="60"/>
        <v>0</v>
      </c>
      <c r="BI97" s="38">
        <f t="shared" si="60"/>
        <v>0</v>
      </c>
      <c r="BJ97" s="38">
        <f t="shared" si="60"/>
        <v>0</v>
      </c>
      <c r="BK97" s="38">
        <f t="shared" si="60"/>
        <v>0</v>
      </c>
      <c r="BL97" s="61">
        <f t="shared" si="60"/>
        <v>0</v>
      </c>
      <c r="BM97" s="61">
        <f t="shared" si="60"/>
        <v>0</v>
      </c>
      <c r="BN97" s="61">
        <f t="shared" si="60"/>
        <v>0</v>
      </c>
    </row>
    <row r="98" spans="1:66" ht="15.6" customHeight="1" thickBot="1" x14ac:dyDescent="0.4">
      <c r="A98" s="8">
        <f t="shared" si="24"/>
        <v>42750</v>
      </c>
      <c r="B98" s="10" t="b">
        <f t="shared" si="50"/>
        <v>0</v>
      </c>
      <c r="C98" s="10"/>
      <c r="AZ98" s="62"/>
      <c r="BA98" s="41" t="str">
        <f>BA$115</f>
        <v xml:space="preserve"> </v>
      </c>
      <c r="BB98" s="37">
        <f t="shared" ref="BB98" si="75">IF($B98=TRUE,1,0)</f>
        <v>0</v>
      </c>
      <c r="BC98" s="38">
        <f t="shared" si="69"/>
        <v>0</v>
      </c>
      <c r="BD98" s="38">
        <f t="shared" ref="BD98:BD100" si="76">IF($B98=TRUE,1,0)</f>
        <v>0</v>
      </c>
      <c r="BE98" s="38">
        <f t="shared" si="60"/>
        <v>0</v>
      </c>
      <c r="BF98" s="38">
        <f t="shared" si="60"/>
        <v>0</v>
      </c>
      <c r="BG98" s="38">
        <f t="shared" si="60"/>
        <v>0</v>
      </c>
      <c r="BH98" s="38">
        <f t="shared" si="60"/>
        <v>0</v>
      </c>
      <c r="BI98" s="38">
        <f t="shared" si="60"/>
        <v>0</v>
      </c>
      <c r="BJ98" s="38">
        <f t="shared" si="60"/>
        <v>0</v>
      </c>
      <c r="BK98" s="38">
        <f t="shared" si="60"/>
        <v>0</v>
      </c>
      <c r="BL98" s="61">
        <f t="shared" si="60"/>
        <v>0</v>
      </c>
      <c r="BM98" s="61">
        <f t="shared" si="60"/>
        <v>0</v>
      </c>
      <c r="BN98" s="61">
        <f t="shared" si="60"/>
        <v>0</v>
      </c>
    </row>
    <row r="99" spans="1:66" ht="15.6" customHeight="1" thickBot="1" x14ac:dyDescent="0.4">
      <c r="A99" s="8">
        <f t="shared" si="24"/>
        <v>42757</v>
      </c>
      <c r="B99" s="10" t="b">
        <f t="shared" si="50"/>
        <v>0</v>
      </c>
      <c r="C99" s="10"/>
      <c r="AZ99" s="58"/>
      <c r="BA99" s="58"/>
      <c r="BB99" s="41" t="str">
        <f>BB$115</f>
        <v xml:space="preserve"> </v>
      </c>
      <c r="BC99" s="42">
        <f t="shared" ref="BC99" si="77">IF($B99=TRUE,1,0)</f>
        <v>0</v>
      </c>
      <c r="BD99" s="38">
        <f t="shared" si="76"/>
        <v>0</v>
      </c>
      <c r="BE99" s="38">
        <f t="shared" si="60"/>
        <v>0</v>
      </c>
      <c r="BF99" s="38">
        <f t="shared" si="60"/>
        <v>0</v>
      </c>
      <c r="BG99" s="38">
        <f t="shared" si="60"/>
        <v>0</v>
      </c>
      <c r="BH99" s="38">
        <f t="shared" si="60"/>
        <v>0</v>
      </c>
      <c r="BI99" s="38">
        <f t="shared" si="60"/>
        <v>0</v>
      </c>
      <c r="BJ99" s="38">
        <f t="shared" si="60"/>
        <v>0</v>
      </c>
      <c r="BK99" s="38">
        <f t="shared" si="60"/>
        <v>0</v>
      </c>
      <c r="BL99" s="61">
        <f t="shared" si="60"/>
        <v>0</v>
      </c>
      <c r="BM99" s="61">
        <f t="shared" si="60"/>
        <v>0</v>
      </c>
      <c r="BN99" s="61">
        <f t="shared" si="60"/>
        <v>0</v>
      </c>
    </row>
    <row r="100" spans="1:66" ht="15.6" customHeight="1" thickBot="1" x14ac:dyDescent="0.4">
      <c r="A100" s="8">
        <f t="shared" si="24"/>
        <v>42764</v>
      </c>
      <c r="B100" s="10" t="b">
        <f t="shared" si="50"/>
        <v>0</v>
      </c>
      <c r="C100" s="10"/>
      <c r="AZ100" s="58"/>
      <c r="BA100" s="58"/>
      <c r="BB100" s="58"/>
      <c r="BC100" s="41" t="str">
        <f>BC$115</f>
        <v>January</v>
      </c>
      <c r="BD100" s="42">
        <f t="shared" si="76"/>
        <v>0</v>
      </c>
      <c r="BE100" s="38">
        <f t="shared" si="60"/>
        <v>0</v>
      </c>
      <c r="BF100" s="38">
        <f t="shared" si="60"/>
        <v>0</v>
      </c>
      <c r="BG100" s="38">
        <f t="shared" si="60"/>
        <v>0</v>
      </c>
      <c r="BH100" s="38">
        <f t="shared" si="60"/>
        <v>0</v>
      </c>
      <c r="BI100" s="38">
        <f t="shared" si="60"/>
        <v>0</v>
      </c>
      <c r="BJ100" s="38">
        <f t="shared" si="60"/>
        <v>0</v>
      </c>
      <c r="BK100" s="38">
        <f t="shared" si="60"/>
        <v>0</v>
      </c>
      <c r="BL100" s="61">
        <f t="shared" si="60"/>
        <v>0</v>
      </c>
      <c r="BM100" s="61">
        <f t="shared" si="60"/>
        <v>0</v>
      </c>
      <c r="BN100" s="61">
        <f t="shared" si="60"/>
        <v>0</v>
      </c>
    </row>
    <row r="101" spans="1:66" ht="15.6" customHeight="1" thickBot="1" x14ac:dyDescent="0.4">
      <c r="A101" s="8">
        <f t="shared" ref="A101:A111" si="78">A100+7</f>
        <v>42771</v>
      </c>
      <c r="B101" s="9" t="b">
        <f t="shared" si="50"/>
        <v>0</v>
      </c>
      <c r="AZ101" s="58"/>
      <c r="BA101" s="58"/>
      <c r="BB101" s="58"/>
      <c r="BC101" s="58"/>
      <c r="BD101" s="41" t="str">
        <f>BD$115</f>
        <v xml:space="preserve"> </v>
      </c>
      <c r="BE101" s="42">
        <f t="shared" si="60"/>
        <v>0</v>
      </c>
      <c r="BF101" s="38">
        <f t="shared" si="60"/>
        <v>0</v>
      </c>
      <c r="BG101" s="38">
        <f t="shared" si="60"/>
        <v>0</v>
      </c>
      <c r="BH101" s="38">
        <f t="shared" si="60"/>
        <v>0</v>
      </c>
      <c r="BI101" s="38">
        <f t="shared" si="60"/>
        <v>0</v>
      </c>
      <c r="BJ101" s="38">
        <f t="shared" si="60"/>
        <v>0</v>
      </c>
      <c r="BK101" s="38">
        <f t="shared" si="60"/>
        <v>0</v>
      </c>
      <c r="BL101" s="61">
        <f t="shared" si="60"/>
        <v>0</v>
      </c>
      <c r="BM101" s="61">
        <f t="shared" si="60"/>
        <v>0</v>
      </c>
      <c r="BN101" s="61">
        <f t="shared" si="60"/>
        <v>0</v>
      </c>
    </row>
    <row r="102" spans="1:66" ht="15.6" customHeight="1" thickBot="1" x14ac:dyDescent="0.4">
      <c r="A102" s="8">
        <f t="shared" si="78"/>
        <v>42778</v>
      </c>
      <c r="B102" s="9" t="b">
        <f t="shared" si="50"/>
        <v>0</v>
      </c>
      <c r="AZ102" s="58"/>
      <c r="BA102" s="58"/>
      <c r="BB102" s="58"/>
      <c r="BC102" s="58"/>
      <c r="BD102" s="58"/>
      <c r="BE102" s="41" t="str">
        <f>BE$115</f>
        <v xml:space="preserve"> </v>
      </c>
      <c r="BF102" s="63">
        <f t="shared" si="58"/>
        <v>0</v>
      </c>
      <c r="BG102" s="38">
        <f t="shared" si="58"/>
        <v>0</v>
      </c>
      <c r="BH102" s="38">
        <f t="shared" si="58"/>
        <v>0</v>
      </c>
      <c r="BI102" s="38">
        <f t="shared" si="58"/>
        <v>0</v>
      </c>
      <c r="BJ102" s="38">
        <f t="shared" si="60"/>
        <v>0</v>
      </c>
      <c r="BK102" s="38">
        <f t="shared" si="60"/>
        <v>0</v>
      </c>
      <c r="BL102" s="61">
        <f t="shared" si="60"/>
        <v>0</v>
      </c>
      <c r="BM102" s="61">
        <f t="shared" si="60"/>
        <v>0</v>
      </c>
      <c r="BN102" s="61">
        <f t="shared" si="60"/>
        <v>0</v>
      </c>
    </row>
    <row r="103" spans="1:66" ht="15.6" customHeight="1" thickBot="1" x14ac:dyDescent="0.4">
      <c r="A103" s="8">
        <f t="shared" si="78"/>
        <v>42785</v>
      </c>
      <c r="B103" s="9" t="b">
        <f t="shared" si="50"/>
        <v>0</v>
      </c>
      <c r="AZ103" s="58"/>
      <c r="BA103" s="58"/>
      <c r="BB103" s="58"/>
      <c r="BC103" s="58"/>
      <c r="BD103" s="58"/>
      <c r="BE103" s="58"/>
      <c r="BF103" s="41" t="str">
        <f>BF$115</f>
        <v xml:space="preserve"> </v>
      </c>
      <c r="BG103" s="63">
        <f t="shared" ref="BG103:BI104" si="79">IF($B103=TRUE,1,0)</f>
        <v>0</v>
      </c>
      <c r="BH103" s="38">
        <f t="shared" si="79"/>
        <v>0</v>
      </c>
      <c r="BI103" s="38">
        <f t="shared" si="79"/>
        <v>0</v>
      </c>
      <c r="BJ103" s="38">
        <f t="shared" si="60"/>
        <v>0</v>
      </c>
      <c r="BK103" s="38">
        <f t="shared" si="60"/>
        <v>0</v>
      </c>
      <c r="BL103" s="61">
        <f t="shared" si="60"/>
        <v>0</v>
      </c>
      <c r="BM103" s="61">
        <f t="shared" si="60"/>
        <v>0</v>
      </c>
      <c r="BN103" s="61">
        <f t="shared" si="60"/>
        <v>0</v>
      </c>
    </row>
    <row r="104" spans="1:66" ht="15.6" customHeight="1" thickBot="1" x14ac:dyDescent="0.4">
      <c r="A104" s="8">
        <f t="shared" si="78"/>
        <v>42792</v>
      </c>
      <c r="B104" s="9" t="b">
        <f t="shared" si="50"/>
        <v>0</v>
      </c>
      <c r="AZ104" s="23"/>
      <c r="BA104" s="23"/>
      <c r="BB104" s="23"/>
      <c r="BC104" s="23"/>
      <c r="BD104" s="23"/>
      <c r="BE104" s="23"/>
      <c r="BF104" s="23"/>
      <c r="BG104" s="39" t="str">
        <f>BG$115</f>
        <v>February</v>
      </c>
      <c r="BH104" s="63">
        <f t="shared" si="79"/>
        <v>0</v>
      </c>
      <c r="BI104" s="38">
        <f t="shared" si="79"/>
        <v>0</v>
      </c>
      <c r="BJ104" s="38">
        <f t="shared" si="60"/>
        <v>0</v>
      </c>
      <c r="BK104" s="38">
        <f t="shared" si="60"/>
        <v>0</v>
      </c>
      <c r="BL104" s="61">
        <f t="shared" si="60"/>
        <v>0</v>
      </c>
      <c r="BM104" s="61">
        <f t="shared" si="60"/>
        <v>0</v>
      </c>
      <c r="BN104" s="61">
        <f t="shared" si="60"/>
        <v>0</v>
      </c>
    </row>
    <row r="105" spans="1:66" ht="15.6" customHeight="1" thickBot="1" x14ac:dyDescent="0.4">
      <c r="A105" s="8">
        <f t="shared" si="78"/>
        <v>42799</v>
      </c>
      <c r="B105" s="9" t="b">
        <f t="shared" si="50"/>
        <v>0</v>
      </c>
      <c r="AZ105" s="23"/>
      <c r="BA105" s="23"/>
      <c r="BB105" s="23"/>
      <c r="BC105" s="23"/>
      <c r="BD105" s="23"/>
      <c r="BE105" s="23"/>
      <c r="BF105" s="23"/>
      <c r="BG105" s="23"/>
      <c r="BH105" s="39" t="str">
        <f>BH$115</f>
        <v xml:space="preserve"> </v>
      </c>
      <c r="BI105" s="63">
        <f t="shared" ref="BI105" si="80">IF($B90=TRUE,1,0)</f>
        <v>0</v>
      </c>
      <c r="BJ105" s="38">
        <f t="shared" si="60"/>
        <v>0</v>
      </c>
      <c r="BK105" s="38">
        <f t="shared" si="60"/>
        <v>0</v>
      </c>
      <c r="BL105" s="61">
        <f t="shared" si="60"/>
        <v>0</v>
      </c>
      <c r="BM105" s="61">
        <f t="shared" si="60"/>
        <v>0</v>
      </c>
      <c r="BN105" s="61">
        <f t="shared" si="60"/>
        <v>0</v>
      </c>
    </row>
    <row r="106" spans="1:66" ht="15.6" customHeight="1" thickBot="1" x14ac:dyDescent="0.4">
      <c r="A106" s="8">
        <f t="shared" si="78"/>
        <v>42806</v>
      </c>
      <c r="B106" s="9" t="b">
        <f t="shared" si="50"/>
        <v>0</v>
      </c>
      <c r="AZ106" s="23"/>
      <c r="BA106" s="23"/>
      <c r="BB106" s="23"/>
      <c r="BF106" s="23"/>
      <c r="BG106" s="23"/>
      <c r="BH106" s="23"/>
      <c r="BI106" s="39" t="str">
        <f>BI$115</f>
        <v xml:space="preserve"> </v>
      </c>
      <c r="BJ106" s="64">
        <f t="shared" ref="BJ106" si="81">IF($B106=TRUE,1,0)</f>
        <v>0</v>
      </c>
      <c r="BK106" s="38">
        <f t="shared" ref="BK106:BK107" si="82">IF($B106=TRUE,1,0)</f>
        <v>0</v>
      </c>
      <c r="BL106" s="61">
        <f t="shared" ref="BL106:BL108" si="83">IF($B106=TRUE,1,0)</f>
        <v>0</v>
      </c>
      <c r="BM106" s="61">
        <f t="shared" ref="BM106:BN110" si="84">IF($B106=TRUE,1,0)</f>
        <v>0</v>
      </c>
      <c r="BN106" s="61">
        <f t="shared" si="84"/>
        <v>0</v>
      </c>
    </row>
    <row r="107" spans="1:66" ht="15.6" customHeight="1" thickBot="1" x14ac:dyDescent="0.4">
      <c r="A107" s="8">
        <f t="shared" si="78"/>
        <v>42813</v>
      </c>
      <c r="B107" s="9" t="b">
        <f t="shared" si="50"/>
        <v>0</v>
      </c>
      <c r="BF107" s="23"/>
      <c r="BG107" s="23"/>
      <c r="BH107" s="23"/>
      <c r="BI107" s="23"/>
      <c r="BJ107" s="39" t="str">
        <f>BJ$115</f>
        <v xml:space="preserve"> </v>
      </c>
      <c r="BK107" s="63">
        <f t="shared" si="82"/>
        <v>0</v>
      </c>
      <c r="BL107" s="61">
        <f t="shared" si="83"/>
        <v>0</v>
      </c>
      <c r="BM107" s="61">
        <f t="shared" si="84"/>
        <v>0</v>
      </c>
      <c r="BN107" s="61">
        <f t="shared" si="84"/>
        <v>0</v>
      </c>
    </row>
    <row r="108" spans="1:66" ht="15.6" customHeight="1" thickBot="1" x14ac:dyDescent="0.4">
      <c r="A108" s="8">
        <f t="shared" si="78"/>
        <v>42820</v>
      </c>
      <c r="B108" s="9" t="b">
        <f t="shared" si="50"/>
        <v>0</v>
      </c>
      <c r="BF108" s="23"/>
      <c r="BG108" s="23"/>
      <c r="BH108" s="23"/>
      <c r="BI108" s="23"/>
      <c r="BJ108" s="23"/>
      <c r="BK108" s="39" t="str">
        <f>BK$115</f>
        <v>March</v>
      </c>
      <c r="BL108" s="61">
        <f t="shared" si="83"/>
        <v>0</v>
      </c>
      <c r="BM108" s="61">
        <f t="shared" si="84"/>
        <v>0</v>
      </c>
      <c r="BN108" s="61">
        <f t="shared" si="84"/>
        <v>0</v>
      </c>
    </row>
    <row r="109" spans="1:66" ht="15.6" customHeight="1" thickBot="1" x14ac:dyDescent="0.4">
      <c r="A109" s="8">
        <f t="shared" si="78"/>
        <v>42827</v>
      </c>
      <c r="B109" s="9" t="b">
        <f t="shared" si="50"/>
        <v>0</v>
      </c>
      <c r="BF109" s="23"/>
      <c r="BG109" s="23"/>
      <c r="BH109" s="23"/>
      <c r="BI109" s="23"/>
      <c r="BJ109" s="23"/>
      <c r="BK109" s="23"/>
      <c r="BL109" s="39" t="str">
        <f>BL$115</f>
        <v xml:space="preserve"> </v>
      </c>
      <c r="BM109" s="61">
        <f t="shared" si="84"/>
        <v>0</v>
      </c>
      <c r="BN109" s="61">
        <f t="shared" si="84"/>
        <v>0</v>
      </c>
    </row>
    <row r="110" spans="1:66" ht="15.6" customHeight="1" thickBot="1" x14ac:dyDescent="0.4">
      <c r="A110" s="8">
        <f t="shared" si="78"/>
        <v>42834</v>
      </c>
      <c r="B110" s="9" t="b">
        <f t="shared" si="50"/>
        <v>0</v>
      </c>
      <c r="BF110" s="23"/>
      <c r="BG110" s="23"/>
      <c r="BH110" s="23"/>
      <c r="BI110" s="23"/>
      <c r="BJ110" s="23"/>
      <c r="BK110" s="23"/>
      <c r="BL110" s="23"/>
      <c r="BM110" s="39" t="str">
        <f>BM$115</f>
        <v xml:space="preserve"> </v>
      </c>
      <c r="BN110" s="61">
        <f t="shared" si="84"/>
        <v>0</v>
      </c>
    </row>
    <row r="111" spans="1:66" ht="15.6" customHeight="1" thickBot="1" x14ac:dyDescent="0.4">
      <c r="A111" s="8">
        <f t="shared" si="78"/>
        <v>42841</v>
      </c>
      <c r="B111" s="9" t="b">
        <f t="shared" si="50"/>
        <v>0</v>
      </c>
      <c r="BF111" s="23"/>
      <c r="BG111" s="23"/>
      <c r="BH111" s="23"/>
      <c r="BI111" s="23"/>
      <c r="BJ111" s="23"/>
      <c r="BK111" s="23"/>
      <c r="BL111" s="23"/>
      <c r="BM111" s="65"/>
      <c r="BN111" s="39" t="str">
        <f>BN$115</f>
        <v>April</v>
      </c>
    </row>
    <row r="112" spans="1:66" s="10" customFormat="1" ht="15.6" hidden="1" customHeight="1" x14ac:dyDescent="0.3">
      <c r="A112" s="68"/>
      <c r="D112" s="10">
        <f>MONTH($A49)</f>
        <v>2</v>
      </c>
      <c r="E112" s="10">
        <f>MONTH($A50)</f>
        <v>2</v>
      </c>
      <c r="F112" s="10">
        <f>MONTH($A51)</f>
        <v>2</v>
      </c>
      <c r="G112" s="10">
        <f>MONTH($A52)</f>
        <v>2</v>
      </c>
      <c r="H112" s="10">
        <f>MONTH($A53)</f>
        <v>3</v>
      </c>
      <c r="I112" s="10">
        <f>MONTH($A54)</f>
        <v>3</v>
      </c>
      <c r="J112" s="10">
        <f>MONTH($A55)</f>
        <v>3</v>
      </c>
      <c r="K112" s="10">
        <f>MONTH($A56)</f>
        <v>3</v>
      </c>
      <c r="L112" s="10">
        <f>MONTH($A57)</f>
        <v>4</v>
      </c>
      <c r="M112" s="10">
        <f>MONTH($A58)</f>
        <v>4</v>
      </c>
      <c r="N112" s="10">
        <f>MONTH($A59)</f>
        <v>4</v>
      </c>
      <c r="O112" s="10">
        <f>MONTH($A60)</f>
        <v>4</v>
      </c>
      <c r="P112" s="10">
        <f>MONTH($A61)</f>
        <v>5</v>
      </c>
      <c r="Q112" s="10">
        <f>MONTH($A62)</f>
        <v>5</v>
      </c>
      <c r="R112" s="10">
        <f>MONTH($A63)</f>
        <v>5</v>
      </c>
      <c r="S112" s="10">
        <f>MONTH($A64)</f>
        <v>5</v>
      </c>
      <c r="T112" s="10">
        <f>MONTH($A65)</f>
        <v>5</v>
      </c>
      <c r="U112" s="10">
        <f>MONTH($A66)</f>
        <v>6</v>
      </c>
      <c r="V112" s="10">
        <f>MONTH($A67)</f>
        <v>6</v>
      </c>
      <c r="W112" s="10">
        <f>MONTH($A68)</f>
        <v>6</v>
      </c>
      <c r="X112" s="10">
        <f>MONTH($A69)</f>
        <v>6</v>
      </c>
      <c r="Y112" s="10">
        <f>MONTH($A70)</f>
        <v>7</v>
      </c>
      <c r="Z112" s="10">
        <f>MONTH($A71)</f>
        <v>7</v>
      </c>
      <c r="AA112" s="10">
        <f>MONTH($A72)</f>
        <v>7</v>
      </c>
      <c r="AB112" s="10">
        <f>MONTH($A73)</f>
        <v>7</v>
      </c>
      <c r="AC112" s="10">
        <f>MONTH($A74)</f>
        <v>7</v>
      </c>
      <c r="AD112" s="10">
        <f>MONTH($A75)</f>
        <v>8</v>
      </c>
      <c r="AE112" s="10">
        <f>MONTH($A76)</f>
        <v>8</v>
      </c>
      <c r="AF112" s="10">
        <f>MONTH($A77)</f>
        <v>8</v>
      </c>
      <c r="AG112" s="10">
        <f>MONTH($A78)</f>
        <v>8</v>
      </c>
      <c r="AH112" s="10">
        <f>MONTH($A79)</f>
        <v>9</v>
      </c>
      <c r="AI112" s="10">
        <f>MONTH($A80)</f>
        <v>9</v>
      </c>
      <c r="AJ112" s="10">
        <f>MONTH($A81)</f>
        <v>9</v>
      </c>
      <c r="AK112" s="10">
        <f>MONTH($A82)</f>
        <v>9</v>
      </c>
      <c r="AL112" s="10">
        <f>MONTH($A83)</f>
        <v>10</v>
      </c>
      <c r="AM112" s="10">
        <f>MONTH($A84)</f>
        <v>10</v>
      </c>
      <c r="AN112" s="10">
        <f>MONTH($A85)</f>
        <v>10</v>
      </c>
      <c r="AO112" s="10">
        <f>MONTH($A86)</f>
        <v>10</v>
      </c>
      <c r="AP112" s="10">
        <f>MONTH($A87)</f>
        <v>10</v>
      </c>
      <c r="AQ112" s="10">
        <f>MONTH($A88)</f>
        <v>11</v>
      </c>
      <c r="AR112" s="10">
        <f>MONTH($A89)</f>
        <v>11</v>
      </c>
      <c r="AS112" s="10">
        <f>MONTH($A90)</f>
        <v>11</v>
      </c>
      <c r="AT112" s="10">
        <f>MONTH($A91)</f>
        <v>11</v>
      </c>
      <c r="AU112" s="10">
        <f>MONTH($A92)</f>
        <v>12</v>
      </c>
      <c r="AV112" s="10">
        <f>MONTH($A93)</f>
        <v>12</v>
      </c>
      <c r="AW112" s="10">
        <f>MONTH($A94)</f>
        <v>12</v>
      </c>
      <c r="AX112" s="10">
        <f>MONTH($A95)</f>
        <v>12</v>
      </c>
      <c r="AY112" s="10">
        <f>MONTH($A96)</f>
        <v>1</v>
      </c>
      <c r="AZ112" s="10">
        <f>MONTH($A97)</f>
        <v>1</v>
      </c>
      <c r="BA112" s="10">
        <f>MONTH($A98)</f>
        <v>1</v>
      </c>
      <c r="BB112" s="10">
        <f>MONTH($A99)</f>
        <v>1</v>
      </c>
      <c r="BC112" s="10">
        <f>MONTH($A100)</f>
        <v>1</v>
      </c>
      <c r="BD112" s="10">
        <f>MONTH($A101)</f>
        <v>2</v>
      </c>
      <c r="BE112" s="10">
        <f>MONTH($A102)</f>
        <v>2</v>
      </c>
      <c r="BF112" s="10">
        <f>MONTH($A103)</f>
        <v>2</v>
      </c>
      <c r="BG112" s="10">
        <f>MONTH($A104)</f>
        <v>2</v>
      </c>
      <c r="BH112" s="10">
        <f>MONTH($A105)</f>
        <v>3</v>
      </c>
      <c r="BI112" s="10">
        <f>MONTH($A106)</f>
        <v>3</v>
      </c>
      <c r="BJ112" s="10">
        <f>MONTH($A107)</f>
        <v>3</v>
      </c>
      <c r="BK112" s="10">
        <f>MONTH($A108)</f>
        <v>3</v>
      </c>
      <c r="BL112" s="10">
        <f>MONTH($A109)</f>
        <v>4</v>
      </c>
      <c r="BM112" s="10">
        <f>MONTH($A110)</f>
        <v>4</v>
      </c>
      <c r="BN112" s="10">
        <f>MONTH($A111)</f>
        <v>4</v>
      </c>
    </row>
    <row r="113" spans="1:66" s="10" customFormat="1" ht="15.6" hidden="1" customHeight="1" x14ac:dyDescent="0.3">
      <c r="A113" s="68"/>
      <c r="D113" s="10" t="str">
        <f t="shared" ref="D113" si="85">IF(D112&lt;&gt;E112,D112," ")</f>
        <v xml:space="preserve"> </v>
      </c>
      <c r="E113" s="10" t="str">
        <f>IF(E112&lt;&gt;F112,E112," ")</f>
        <v xml:space="preserve"> </v>
      </c>
      <c r="F113" s="10" t="str">
        <f t="shared" ref="F113:AX113" si="86">IF(F112&lt;&gt;G112,F112," ")</f>
        <v xml:space="preserve"> </v>
      </c>
      <c r="G113" s="10">
        <f t="shared" si="86"/>
        <v>2</v>
      </c>
      <c r="H113" s="10" t="str">
        <f t="shared" si="86"/>
        <v xml:space="preserve"> </v>
      </c>
      <c r="I113" s="10" t="str">
        <f t="shared" si="86"/>
        <v xml:space="preserve"> </v>
      </c>
      <c r="J113" s="10" t="str">
        <f t="shared" si="86"/>
        <v xml:space="preserve"> </v>
      </c>
      <c r="K113" s="10">
        <f t="shared" si="86"/>
        <v>3</v>
      </c>
      <c r="L113" s="10" t="str">
        <f t="shared" si="86"/>
        <v xml:space="preserve"> </v>
      </c>
      <c r="M113" s="10" t="str">
        <f t="shared" si="86"/>
        <v xml:space="preserve"> </v>
      </c>
      <c r="N113" s="10" t="str">
        <f t="shared" si="86"/>
        <v xml:space="preserve"> </v>
      </c>
      <c r="O113" s="10">
        <f t="shared" si="86"/>
        <v>4</v>
      </c>
      <c r="P113" s="10" t="str">
        <f t="shared" si="86"/>
        <v xml:space="preserve"> </v>
      </c>
      <c r="Q113" s="10" t="str">
        <f t="shared" si="86"/>
        <v xml:space="preserve"> </v>
      </c>
      <c r="R113" s="10" t="str">
        <f t="shared" si="86"/>
        <v xml:space="preserve"> </v>
      </c>
      <c r="S113" s="10" t="str">
        <f t="shared" si="86"/>
        <v xml:space="preserve"> </v>
      </c>
      <c r="T113" s="10">
        <f t="shared" si="86"/>
        <v>5</v>
      </c>
      <c r="U113" s="10" t="str">
        <f t="shared" si="86"/>
        <v xml:space="preserve"> </v>
      </c>
      <c r="V113" s="10" t="str">
        <f t="shared" si="86"/>
        <v xml:space="preserve"> </v>
      </c>
      <c r="W113" s="10" t="str">
        <f t="shared" si="86"/>
        <v xml:space="preserve"> </v>
      </c>
      <c r="X113" s="10">
        <f t="shared" si="86"/>
        <v>6</v>
      </c>
      <c r="Y113" s="10" t="str">
        <f t="shared" si="86"/>
        <v xml:space="preserve"> </v>
      </c>
      <c r="Z113" s="10" t="str">
        <f t="shared" si="86"/>
        <v xml:space="preserve"> </v>
      </c>
      <c r="AA113" s="10" t="str">
        <f t="shared" si="86"/>
        <v xml:space="preserve"> </v>
      </c>
      <c r="AB113" s="10" t="str">
        <f t="shared" si="86"/>
        <v xml:space="preserve"> </v>
      </c>
      <c r="AC113" s="10">
        <f t="shared" si="86"/>
        <v>7</v>
      </c>
      <c r="AD113" s="10" t="str">
        <f t="shared" si="86"/>
        <v xml:space="preserve"> </v>
      </c>
      <c r="AE113" s="10" t="str">
        <f t="shared" si="86"/>
        <v xml:space="preserve"> </v>
      </c>
      <c r="AF113" s="10" t="str">
        <f t="shared" si="86"/>
        <v xml:space="preserve"> </v>
      </c>
      <c r="AG113" s="10">
        <f t="shared" si="86"/>
        <v>8</v>
      </c>
      <c r="AH113" s="10" t="str">
        <f t="shared" si="86"/>
        <v xml:space="preserve"> </v>
      </c>
      <c r="AI113" s="10" t="str">
        <f t="shared" si="86"/>
        <v xml:space="preserve"> </v>
      </c>
      <c r="AJ113" s="10" t="str">
        <f t="shared" si="86"/>
        <v xml:space="preserve"> </v>
      </c>
      <c r="AK113" s="10">
        <f t="shared" si="86"/>
        <v>9</v>
      </c>
      <c r="AL113" s="10" t="str">
        <f t="shared" si="86"/>
        <v xml:space="preserve"> </v>
      </c>
      <c r="AM113" s="10" t="str">
        <f t="shared" si="86"/>
        <v xml:space="preserve"> </v>
      </c>
      <c r="AN113" s="10" t="str">
        <f t="shared" si="86"/>
        <v xml:space="preserve"> </v>
      </c>
      <c r="AO113" s="10" t="str">
        <f t="shared" si="86"/>
        <v xml:space="preserve"> </v>
      </c>
      <c r="AP113" s="10">
        <f t="shared" si="86"/>
        <v>10</v>
      </c>
      <c r="AQ113" s="10" t="str">
        <f t="shared" si="86"/>
        <v xml:space="preserve"> </v>
      </c>
      <c r="AR113" s="10" t="str">
        <f t="shared" si="86"/>
        <v xml:space="preserve"> </v>
      </c>
      <c r="AS113" s="10" t="str">
        <f t="shared" si="86"/>
        <v xml:space="preserve"> </v>
      </c>
      <c r="AT113" s="10">
        <f t="shared" si="86"/>
        <v>11</v>
      </c>
      <c r="AU113" s="10" t="str">
        <f t="shared" si="86"/>
        <v xml:space="preserve"> </v>
      </c>
      <c r="AV113" s="10" t="str">
        <f t="shared" si="86"/>
        <v xml:space="preserve"> </v>
      </c>
      <c r="AW113" s="10" t="str">
        <f t="shared" si="86"/>
        <v xml:space="preserve"> </v>
      </c>
      <c r="AX113" s="10">
        <f t="shared" si="86"/>
        <v>12</v>
      </c>
      <c r="AY113" s="10" t="str">
        <f>IF(AY112&lt;&gt;AZ112,AY112," ")</f>
        <v xml:space="preserve"> </v>
      </c>
      <c r="AZ113" s="10" t="str">
        <f t="shared" ref="AZ113" si="87">IF(AZ112&lt;&gt;BA112,AZ112," ")</f>
        <v xml:space="preserve"> </v>
      </c>
      <c r="BA113" s="10" t="str">
        <f t="shared" ref="BA113" si="88">IF(BA112&lt;&gt;BB112,BA112," ")</f>
        <v xml:space="preserve"> </v>
      </c>
      <c r="BB113" s="10" t="str">
        <f t="shared" ref="BB113" si="89">IF(BB112&lt;&gt;BC112,BB112," ")</f>
        <v xml:space="preserve"> </v>
      </c>
      <c r="BC113" s="10">
        <f t="shared" ref="BC113" si="90">IF(BC112&lt;&gt;BD112,BC112," ")</f>
        <v>1</v>
      </c>
      <c r="BD113" s="10" t="str">
        <f t="shared" ref="BD113" si="91">IF(BD112&lt;&gt;BE112,BD112," ")</f>
        <v xml:space="preserve"> </v>
      </c>
      <c r="BE113" s="10" t="str">
        <f t="shared" ref="BE113" si="92">IF(BE112&lt;&gt;BF112,BE112," ")</f>
        <v xml:space="preserve"> </v>
      </c>
      <c r="BF113" s="10" t="str">
        <f t="shared" ref="BF113" si="93">IF(BF112&lt;&gt;BG112,BF112," ")</f>
        <v xml:space="preserve"> </v>
      </c>
      <c r="BG113" s="10">
        <f t="shared" ref="BG113" si="94">IF(BG112&lt;&gt;BH112,BG112," ")</f>
        <v>2</v>
      </c>
      <c r="BH113" s="10" t="str">
        <f t="shared" ref="BH113" si="95">IF(BH112&lt;&gt;BI112,BH112," ")</f>
        <v xml:space="preserve"> </v>
      </c>
      <c r="BI113" s="10" t="str">
        <f t="shared" ref="BI113" si="96">IF(BI112&lt;&gt;BJ112,BI112," ")</f>
        <v xml:space="preserve"> </v>
      </c>
      <c r="BJ113" s="10" t="str">
        <f t="shared" ref="BJ113" si="97">IF(BJ112&lt;&gt;BK112,BJ112," ")</f>
        <v xml:space="preserve"> </v>
      </c>
      <c r="BK113" s="10">
        <f t="shared" ref="BK113" si="98">IF(BK112&lt;&gt;BL112,BK112," ")</f>
        <v>3</v>
      </c>
      <c r="BL113" s="10" t="str">
        <f t="shared" ref="BL113" si="99">IF(BL112&lt;&gt;BM112,BL112," ")</f>
        <v xml:space="preserve"> </v>
      </c>
      <c r="BM113" s="10" t="str">
        <f t="shared" ref="BM113" si="100">IF(BM112&lt;&gt;BN112,BM112," ")</f>
        <v xml:space="preserve"> </v>
      </c>
      <c r="BN113" s="10">
        <f>IF(BN112&lt;&gt;BO97,BN112," ")</f>
        <v>4</v>
      </c>
    </row>
    <row r="114" spans="1:66" s="10" customFormat="1" ht="15.6" hidden="1" customHeight="1" x14ac:dyDescent="0.3">
      <c r="A114" s="68"/>
      <c r="D114" s="10" t="e">
        <f>HLOOKUP(D113,'epiweek lookup'!$A$1:$L$2,2,TRUE)</f>
        <v>#N/A</v>
      </c>
      <c r="E114" s="10" t="e">
        <f>HLOOKUP(E113,'epiweek lookup'!$A$1:$L$2,2,TRUE)</f>
        <v>#N/A</v>
      </c>
      <c r="F114" s="10" t="e">
        <f>HLOOKUP(F113,'epiweek lookup'!$A$1:$L$2,2,TRUE)</f>
        <v>#N/A</v>
      </c>
      <c r="G114" s="10" t="str">
        <f>HLOOKUP(G113,'epiweek lookup'!$A$1:$L$2,2,TRUE)</f>
        <v>February</v>
      </c>
      <c r="H114" s="10" t="e">
        <f>HLOOKUP(H113,'epiweek lookup'!$A$1:$L$2,2,TRUE)</f>
        <v>#N/A</v>
      </c>
      <c r="I114" s="10" t="e">
        <f>HLOOKUP(I113,'epiweek lookup'!$A$1:$L$2,2,TRUE)</f>
        <v>#N/A</v>
      </c>
      <c r="J114" s="10" t="e">
        <f>HLOOKUP(J113,'epiweek lookup'!$A$1:$L$2,2,TRUE)</f>
        <v>#N/A</v>
      </c>
      <c r="K114" s="10" t="str">
        <f>HLOOKUP(K113,'epiweek lookup'!$A$1:$L$2,2,TRUE)</f>
        <v>March</v>
      </c>
      <c r="L114" s="10" t="e">
        <f>HLOOKUP(L113,'epiweek lookup'!$A$1:$L$2,2,TRUE)</f>
        <v>#N/A</v>
      </c>
      <c r="M114" s="10" t="e">
        <f>HLOOKUP(M113,'epiweek lookup'!$A$1:$L$2,2,TRUE)</f>
        <v>#N/A</v>
      </c>
      <c r="N114" s="10" t="e">
        <f>HLOOKUP(N113,'epiweek lookup'!$A$1:$L$2,2,TRUE)</f>
        <v>#N/A</v>
      </c>
      <c r="O114" s="10" t="str">
        <f>HLOOKUP(O113,'epiweek lookup'!$A$1:$L$2,2,TRUE)</f>
        <v>April</v>
      </c>
      <c r="P114" s="10" t="e">
        <f>HLOOKUP(P113,'epiweek lookup'!$A$1:$L$2,2,TRUE)</f>
        <v>#N/A</v>
      </c>
      <c r="Q114" s="10" t="e">
        <f>HLOOKUP(Q113,'epiweek lookup'!$A$1:$L$2,2,TRUE)</f>
        <v>#N/A</v>
      </c>
      <c r="R114" s="10" t="e">
        <f>HLOOKUP(R113,'epiweek lookup'!$A$1:$L$2,2,TRUE)</f>
        <v>#N/A</v>
      </c>
      <c r="S114" s="10" t="e">
        <f>HLOOKUP(S113,'epiweek lookup'!$A$1:$L$2,2,TRUE)</f>
        <v>#N/A</v>
      </c>
      <c r="T114" s="10" t="str">
        <f>HLOOKUP(T113,'epiweek lookup'!$A$1:$L$2,2,TRUE)</f>
        <v>May</v>
      </c>
      <c r="U114" s="10" t="e">
        <f>HLOOKUP(U113,'epiweek lookup'!$A$1:$L$2,2,TRUE)</f>
        <v>#N/A</v>
      </c>
      <c r="V114" s="10" t="e">
        <f>HLOOKUP(V113,'epiweek lookup'!$A$1:$L$2,2,TRUE)</f>
        <v>#N/A</v>
      </c>
      <c r="W114" s="10" t="e">
        <f>HLOOKUP(W113,'epiweek lookup'!$A$1:$L$2,2,TRUE)</f>
        <v>#N/A</v>
      </c>
      <c r="X114" s="10" t="str">
        <f>HLOOKUP(X113,'epiweek lookup'!$A$1:$L$2,2,TRUE)</f>
        <v>June</v>
      </c>
      <c r="Y114" s="10" t="e">
        <f>HLOOKUP(Y113,'epiweek lookup'!$A$1:$L$2,2,TRUE)</f>
        <v>#N/A</v>
      </c>
      <c r="Z114" s="10" t="e">
        <f>HLOOKUP(Z113,'epiweek lookup'!$A$1:$L$2,2,TRUE)</f>
        <v>#N/A</v>
      </c>
      <c r="AA114" s="10" t="e">
        <f>HLOOKUP(AA113,'epiweek lookup'!$A$1:$L$2,2,TRUE)</f>
        <v>#N/A</v>
      </c>
      <c r="AB114" s="10" t="e">
        <f>HLOOKUP(AB113,'epiweek lookup'!$A$1:$L$2,2,TRUE)</f>
        <v>#N/A</v>
      </c>
      <c r="AC114" s="10" t="str">
        <f>HLOOKUP(AC113,'epiweek lookup'!$A$1:$L$2,2,TRUE)</f>
        <v>July</v>
      </c>
      <c r="AD114" s="10" t="e">
        <f>HLOOKUP(AD113,'epiweek lookup'!$A$1:$L$2,2,TRUE)</f>
        <v>#N/A</v>
      </c>
      <c r="AE114" s="10" t="e">
        <f>HLOOKUP(AE113,'epiweek lookup'!$A$1:$L$2,2,TRUE)</f>
        <v>#N/A</v>
      </c>
      <c r="AF114" s="10" t="e">
        <f>HLOOKUP(AF113,'epiweek lookup'!$A$1:$L$2,2,TRUE)</f>
        <v>#N/A</v>
      </c>
      <c r="AG114" s="10" t="str">
        <f>HLOOKUP(AG113,'epiweek lookup'!$A$1:$L$2,2,TRUE)</f>
        <v>August</v>
      </c>
      <c r="AH114" s="10" t="e">
        <f>HLOOKUP(AH113,'epiweek lookup'!$A$1:$L$2,2,TRUE)</f>
        <v>#N/A</v>
      </c>
      <c r="AI114" s="10" t="e">
        <f>HLOOKUP(AI113,'epiweek lookup'!$A$1:$L$2,2,TRUE)</f>
        <v>#N/A</v>
      </c>
      <c r="AJ114" s="10" t="e">
        <f>HLOOKUP(AJ113,'epiweek lookup'!$A$1:$L$2,2,TRUE)</f>
        <v>#N/A</v>
      </c>
      <c r="AK114" s="10" t="str">
        <f>HLOOKUP(AK113,'epiweek lookup'!$A$1:$L$2,2,TRUE)</f>
        <v>September</v>
      </c>
      <c r="AL114" s="10" t="e">
        <f>HLOOKUP(AL113,'epiweek lookup'!$A$1:$L$2,2,TRUE)</f>
        <v>#N/A</v>
      </c>
      <c r="AM114" s="10" t="e">
        <f>HLOOKUP(AM113,'epiweek lookup'!$A$1:$L$2,2,TRUE)</f>
        <v>#N/A</v>
      </c>
      <c r="AN114" s="10" t="e">
        <f>HLOOKUP(AN113,'epiweek lookup'!$A$1:$L$2,2,TRUE)</f>
        <v>#N/A</v>
      </c>
      <c r="AO114" s="10" t="e">
        <f>HLOOKUP(AO113,'epiweek lookup'!$A$1:$L$2,2,TRUE)</f>
        <v>#N/A</v>
      </c>
      <c r="AP114" s="10" t="str">
        <f>HLOOKUP(AP113,'epiweek lookup'!$A$1:$L$2,2,TRUE)</f>
        <v>October</v>
      </c>
      <c r="AQ114" s="10" t="e">
        <f>HLOOKUP(AQ113,'epiweek lookup'!$A$1:$L$2,2,TRUE)</f>
        <v>#N/A</v>
      </c>
      <c r="AR114" s="10" t="e">
        <f>HLOOKUP(AR113,'epiweek lookup'!$A$1:$L$2,2,TRUE)</f>
        <v>#N/A</v>
      </c>
      <c r="AS114" s="10" t="e">
        <f>HLOOKUP(AS113,'epiweek lookup'!$A$1:$L$2,2,TRUE)</f>
        <v>#N/A</v>
      </c>
      <c r="AT114" s="10" t="str">
        <f>HLOOKUP(AT113,'epiweek lookup'!$A$1:$L$2,2,TRUE)</f>
        <v>November</v>
      </c>
      <c r="AU114" s="10" t="e">
        <f>HLOOKUP(AU113,'epiweek lookup'!$A$1:$L$2,2,TRUE)</f>
        <v>#N/A</v>
      </c>
      <c r="AV114" s="10" t="e">
        <f>HLOOKUP(AV113,'epiweek lookup'!$A$1:$L$2,2,TRUE)</f>
        <v>#N/A</v>
      </c>
      <c r="AW114" s="10" t="e">
        <f>HLOOKUP(AW113,'epiweek lookup'!$A$1:$L$2,2,TRUE)</f>
        <v>#N/A</v>
      </c>
      <c r="AX114" s="10" t="str">
        <f>HLOOKUP(AX113,'epiweek lookup'!$A$1:$L$2,2,TRUE)</f>
        <v>December</v>
      </c>
      <c r="AY114" s="10" t="e">
        <f>HLOOKUP(AY113,'epiweek lookup'!$A$1:$L$2,2,TRUE)</f>
        <v>#N/A</v>
      </c>
      <c r="AZ114" s="10" t="e">
        <f>HLOOKUP(AZ113,'epiweek lookup'!$A$1:$L$2,2,TRUE)</f>
        <v>#N/A</v>
      </c>
      <c r="BA114" s="10" t="e">
        <f>HLOOKUP(BA113,'epiweek lookup'!$A$1:$L$2,2,TRUE)</f>
        <v>#N/A</v>
      </c>
      <c r="BB114" s="10" t="e">
        <f>HLOOKUP(BB113,'epiweek lookup'!$A$1:$L$2,2,TRUE)</f>
        <v>#N/A</v>
      </c>
      <c r="BC114" s="10" t="str">
        <f>HLOOKUP(BC113,'epiweek lookup'!$A$1:$L$2,2,TRUE)</f>
        <v>January</v>
      </c>
      <c r="BD114" s="10" t="e">
        <f>HLOOKUP(BD113,'epiweek lookup'!$A$1:$L$2,2,TRUE)</f>
        <v>#N/A</v>
      </c>
      <c r="BE114" s="10" t="e">
        <f>HLOOKUP(BE113,'epiweek lookup'!$A$1:$L$2,2,TRUE)</f>
        <v>#N/A</v>
      </c>
      <c r="BF114" s="10" t="e">
        <f>HLOOKUP(BF113,'epiweek lookup'!$A$1:$L$2,2,TRUE)</f>
        <v>#N/A</v>
      </c>
      <c r="BG114" s="10" t="str">
        <f>HLOOKUP(BG113,'epiweek lookup'!$A$1:$L$2,2,TRUE)</f>
        <v>February</v>
      </c>
      <c r="BH114" s="10" t="e">
        <f>HLOOKUP(BH113,'epiweek lookup'!$A$1:$L$2,2,TRUE)</f>
        <v>#N/A</v>
      </c>
      <c r="BI114" s="10" t="e">
        <f>HLOOKUP(BI113,'epiweek lookup'!$A$1:$L$2,2,TRUE)</f>
        <v>#N/A</v>
      </c>
      <c r="BJ114" s="10" t="e">
        <f>HLOOKUP(BJ113,'epiweek lookup'!$A$1:$L$2,2,TRUE)</f>
        <v>#N/A</v>
      </c>
      <c r="BK114" s="10" t="str">
        <f>HLOOKUP(BK113,'epiweek lookup'!$A$1:$L$2,2,TRUE)</f>
        <v>March</v>
      </c>
      <c r="BL114" s="10" t="e">
        <f>HLOOKUP(BL113,'epiweek lookup'!$A$1:$L$2,2,TRUE)</f>
        <v>#N/A</v>
      </c>
      <c r="BM114" s="10" t="e">
        <f>HLOOKUP(BM113,'epiweek lookup'!$A$1:$L$2,2,TRUE)</f>
        <v>#N/A</v>
      </c>
      <c r="BN114" s="10" t="str">
        <f>HLOOKUP(BN113,'epiweek lookup'!$A$1:$L$2,2,TRUE)</f>
        <v>April</v>
      </c>
    </row>
    <row r="115" spans="1:66" s="10" customFormat="1" ht="15.6" hidden="1" customHeight="1" x14ac:dyDescent="0.3">
      <c r="A115" s="68"/>
      <c r="D115" s="10" t="str">
        <f>IF(D113=" "," ", D114)</f>
        <v xml:space="preserve"> </v>
      </c>
      <c r="E115" s="10" t="str">
        <f t="shared" ref="E115:AY115" si="101">IF(E113=" "," ", E114)</f>
        <v xml:space="preserve"> </v>
      </c>
      <c r="F115" s="10" t="str">
        <f t="shared" si="101"/>
        <v xml:space="preserve"> </v>
      </c>
      <c r="G115" s="10" t="str">
        <f t="shared" si="101"/>
        <v>February</v>
      </c>
      <c r="H115" s="10" t="str">
        <f t="shared" si="101"/>
        <v xml:space="preserve"> </v>
      </c>
      <c r="I115" s="10" t="str">
        <f t="shared" si="101"/>
        <v xml:space="preserve"> </v>
      </c>
      <c r="J115" s="10" t="str">
        <f t="shared" si="101"/>
        <v xml:space="preserve"> </v>
      </c>
      <c r="K115" s="10" t="str">
        <f t="shared" si="101"/>
        <v>March</v>
      </c>
      <c r="L115" s="10" t="str">
        <f t="shared" si="101"/>
        <v xml:space="preserve"> </v>
      </c>
      <c r="M115" s="10" t="str">
        <f t="shared" si="101"/>
        <v xml:space="preserve"> </v>
      </c>
      <c r="N115" s="10" t="str">
        <f t="shared" si="101"/>
        <v xml:space="preserve"> </v>
      </c>
      <c r="O115" s="10" t="str">
        <f t="shared" si="101"/>
        <v>April</v>
      </c>
      <c r="P115" s="10" t="str">
        <f t="shared" si="101"/>
        <v xml:space="preserve"> </v>
      </c>
      <c r="Q115" s="10" t="str">
        <f t="shared" si="101"/>
        <v xml:space="preserve"> </v>
      </c>
      <c r="R115" s="10" t="str">
        <f t="shared" si="101"/>
        <v xml:space="preserve"> </v>
      </c>
      <c r="S115" s="10" t="str">
        <f t="shared" si="101"/>
        <v xml:space="preserve"> </v>
      </c>
      <c r="T115" s="10" t="str">
        <f t="shared" si="101"/>
        <v>May</v>
      </c>
      <c r="U115" s="10" t="str">
        <f t="shared" si="101"/>
        <v xml:space="preserve"> </v>
      </c>
      <c r="V115" s="10" t="str">
        <f t="shared" si="101"/>
        <v xml:space="preserve"> </v>
      </c>
      <c r="W115" s="10" t="str">
        <f t="shared" si="101"/>
        <v xml:space="preserve"> </v>
      </c>
      <c r="X115" s="10" t="str">
        <f t="shared" si="101"/>
        <v>June</v>
      </c>
      <c r="Y115" s="10" t="str">
        <f t="shared" si="101"/>
        <v xml:space="preserve"> </v>
      </c>
      <c r="Z115" s="10" t="str">
        <f t="shared" si="101"/>
        <v xml:space="preserve"> </v>
      </c>
      <c r="AA115" s="10" t="str">
        <f t="shared" si="101"/>
        <v xml:space="preserve"> </v>
      </c>
      <c r="AB115" s="10" t="str">
        <f t="shared" si="101"/>
        <v xml:space="preserve"> </v>
      </c>
      <c r="AC115" s="10" t="str">
        <f t="shared" si="101"/>
        <v>July</v>
      </c>
      <c r="AD115" s="10" t="str">
        <f t="shared" si="101"/>
        <v xml:space="preserve"> </v>
      </c>
      <c r="AE115" s="10" t="str">
        <f t="shared" si="101"/>
        <v xml:space="preserve"> </v>
      </c>
      <c r="AF115" s="10" t="str">
        <f t="shared" si="101"/>
        <v xml:space="preserve"> </v>
      </c>
      <c r="AG115" s="10" t="str">
        <f t="shared" si="101"/>
        <v>August</v>
      </c>
      <c r="AH115" s="10" t="str">
        <f t="shared" si="101"/>
        <v xml:space="preserve"> </v>
      </c>
      <c r="AI115" s="10" t="str">
        <f t="shared" si="101"/>
        <v xml:space="preserve"> </v>
      </c>
      <c r="AJ115" s="10" t="str">
        <f t="shared" si="101"/>
        <v xml:space="preserve"> </v>
      </c>
      <c r="AK115" s="10" t="str">
        <f t="shared" si="101"/>
        <v>September</v>
      </c>
      <c r="AL115" s="10" t="str">
        <f t="shared" si="101"/>
        <v xml:space="preserve"> </v>
      </c>
      <c r="AM115" s="10" t="str">
        <f t="shared" si="101"/>
        <v xml:space="preserve"> </v>
      </c>
      <c r="AN115" s="10" t="str">
        <f t="shared" si="101"/>
        <v xml:space="preserve"> </v>
      </c>
      <c r="AO115" s="10" t="str">
        <f t="shared" si="101"/>
        <v xml:space="preserve"> </v>
      </c>
      <c r="AP115" s="10" t="str">
        <f t="shared" si="101"/>
        <v>October</v>
      </c>
      <c r="AQ115" s="10" t="str">
        <f t="shared" si="101"/>
        <v xml:space="preserve"> </v>
      </c>
      <c r="AR115" s="10" t="str">
        <f t="shared" si="101"/>
        <v xml:space="preserve"> </v>
      </c>
      <c r="AS115" s="10" t="str">
        <f t="shared" si="101"/>
        <v xml:space="preserve"> </v>
      </c>
      <c r="AT115" s="10" t="str">
        <f t="shared" si="101"/>
        <v>November</v>
      </c>
      <c r="AU115" s="10" t="str">
        <f t="shared" si="101"/>
        <v xml:space="preserve"> </v>
      </c>
      <c r="AV115" s="10" t="str">
        <f t="shared" si="101"/>
        <v xml:space="preserve"> </v>
      </c>
      <c r="AW115" s="10" t="str">
        <f t="shared" si="101"/>
        <v xml:space="preserve"> </v>
      </c>
      <c r="AX115" s="10" t="str">
        <f t="shared" si="101"/>
        <v>December</v>
      </c>
      <c r="AY115" s="10" t="str">
        <f t="shared" si="101"/>
        <v xml:space="preserve"> </v>
      </c>
      <c r="AZ115" s="10" t="str">
        <f t="shared" ref="AZ115:BN115" si="102">IF(AZ113=" "," ", AZ114)</f>
        <v xml:space="preserve"> </v>
      </c>
      <c r="BA115" s="10" t="str">
        <f t="shared" si="102"/>
        <v xml:space="preserve"> </v>
      </c>
      <c r="BB115" s="10" t="str">
        <f t="shared" si="102"/>
        <v xml:space="preserve"> </v>
      </c>
      <c r="BC115" s="10" t="str">
        <f t="shared" si="102"/>
        <v>January</v>
      </c>
      <c r="BD115" s="10" t="str">
        <f t="shared" si="102"/>
        <v xml:space="preserve"> </v>
      </c>
      <c r="BE115" s="10" t="str">
        <f t="shared" si="102"/>
        <v xml:space="preserve"> </v>
      </c>
      <c r="BF115" s="10" t="str">
        <f t="shared" si="102"/>
        <v xml:space="preserve"> </v>
      </c>
      <c r="BG115" s="10" t="str">
        <f t="shared" si="102"/>
        <v>February</v>
      </c>
      <c r="BH115" s="10" t="str">
        <f t="shared" si="102"/>
        <v xml:space="preserve"> </v>
      </c>
      <c r="BI115" s="10" t="str">
        <f t="shared" si="102"/>
        <v xml:space="preserve"> </v>
      </c>
      <c r="BJ115" s="10" t="str">
        <f t="shared" si="102"/>
        <v xml:space="preserve"> </v>
      </c>
      <c r="BK115" s="10" t="str">
        <f t="shared" si="102"/>
        <v>March</v>
      </c>
      <c r="BL115" s="10" t="str">
        <f t="shared" si="102"/>
        <v xml:space="preserve"> </v>
      </c>
      <c r="BM115" s="10" t="str">
        <f t="shared" si="102"/>
        <v xml:space="preserve"> </v>
      </c>
      <c r="BN115" s="10" t="str">
        <f t="shared" si="102"/>
        <v>April</v>
      </c>
    </row>
    <row r="117" spans="1:66" ht="15.6" customHeight="1" x14ac:dyDescent="0.3">
      <c r="A117" s="8" t="s">
        <v>16</v>
      </c>
    </row>
  </sheetData>
  <sheetProtection algorithmName="SHA-512" hashValue="O6IZPtS7HCjCsFFHriq4BMX4DOEm4tnxYwCPXFcgEylZ0E3WQa6Cm0K1Bun/OoQHCmkMROS7bUQ/5gdt4hXofQ==" saltValue="OArQv1/+7Cppmx8jQRaqkg==" spinCount="100000" sheet="1" objects="1" scenarios="1" selectLockedCells="1"/>
  <protectedRanges>
    <protectedRange password="CA17" sqref="Y2:AC3" name="fillable dates"/>
  </protectedRanges>
  <mergeCells count="5">
    <mergeCell ref="Y2:AC2"/>
    <mergeCell ref="Y3:AC3"/>
    <mergeCell ref="A2:X2"/>
    <mergeCell ref="A3:X3"/>
    <mergeCell ref="A1:AY1"/>
  </mergeCells>
  <conditionalFormatting sqref="D36">
    <cfRule type="expression" dxfId="10" priority="10">
      <formula>"if $D$32=TRUE"</formula>
    </cfRule>
  </conditionalFormatting>
  <conditionalFormatting sqref="D36:AC48">
    <cfRule type="cellIs" dxfId="9" priority="9" operator="equal">
      <formula>1</formula>
    </cfRule>
  </conditionalFormatting>
  <conditionalFormatting sqref="J49:AP54">
    <cfRule type="cellIs" dxfId="8" priority="8" operator="equal">
      <formula>1</formula>
    </cfRule>
  </conditionalFormatting>
  <conditionalFormatting sqref="L50:AQ56 R57:AX62 W63:AY67 F50:K50 G51:K51 I53:K53 J54:K54 E49:I49 AD40:AG48 AH43:AJ48 AK45:AL48 AH41 AH42:AI42 AK44 AM46:AM48 AN47:AN48 AO48 AR51:AR56 AS52:AS56 AT53:AT56 AU54:AU56 AV55:AV56 AW56 AY58:AY62 M57:Q57 N58:Q58 O59:Q59 P60:Q60 Q61 K55 H52:K52 S63:V63 T64:V64 U65:V65 V66">
    <cfRule type="cellIs" dxfId="7" priority="7" operator="equal">
      <formula>1</formula>
    </cfRule>
  </conditionalFormatting>
  <conditionalFormatting sqref="AD37 AD38:AE39 AF39">
    <cfRule type="cellIs" dxfId="6" priority="6" operator="equal">
      <formula>1</formula>
    </cfRule>
  </conditionalFormatting>
  <conditionalFormatting sqref="D36:AB48 F49:AP50 AC42:AI48 AC38:AE41 AC36:AC37 AD37 AF39:AF41 AG40:AG41 AH41 AJ43:AJ48 AK44:AK48 AL45:AL48 AM46:AM48 AN47:AN48 AO48 K51:AR55 O56:AW59 Q60:AY61 AS53:AT55 AQ50 AS52 AU54 AU55:AV55 AX57:AX59 AY58:AY59 G51:J51 H52:J52 I53:J53 J54 L56:N56 M57:N57 N58 P60 R62:AY62 U63:AY65 S63:T63 T64 V66:AY66 AA67:AY71 AE72:AY75 AI76:AY79 AM80:AY83 AP84:AY86 W67:Z67 X68:Z68 Y69:Z69 Z70 AB72:AD72 AC73:AD73 AD74 AF76:AH76 AG77:AH77 AH78 AJ80:AL80 AK81:AL81 AL82 AN84:AO84 AO85 AS87:AY89 AQ87:AR87 AR88 AT90:AY90 AU91:AY91 AV92:AY92 AW93:AY93 AX94:AY94 AY95:AY96">
    <cfRule type="cellIs" dxfId="5" priority="5" operator="equal">
      <formula>1</formula>
    </cfRule>
  </conditionalFormatting>
  <conditionalFormatting sqref="E49">
    <cfRule type="cellIs" dxfId="4" priority="4" operator="equal">
      <formula>1</formula>
    </cfRule>
  </conditionalFormatting>
  <conditionalFormatting sqref="AZ64:BE69">
    <cfRule type="cellIs" dxfId="3" priority="3" operator="equal">
      <formula>1</formula>
    </cfRule>
  </conditionalFormatting>
  <conditionalFormatting sqref="AZ65:BF71 AZ72:BM77 AZ78:BN82 AZ60:BA63 AZ59 BB61:BB63 BC62:BC63 BD63 BG66:BG71 BH67:BH71 BI68:BI71 BJ69:BJ71 BK70:BK71 BL71 BN73:BN77">
    <cfRule type="cellIs" dxfId="2" priority="2" operator="equal">
      <formula>1</formula>
    </cfRule>
  </conditionalFormatting>
  <conditionalFormatting sqref="AZ64:BE65 AZ59:AZ63 BA60:BA63 BB61:BB63 BC62:BC63 BD63 AZ66:BG70 AZ71:BL74 BH68:BI70 BF65 BH67 BJ69 BJ70:BK70 BM72:BM74 BN73:BN74 AZ75:BN94 BB95:BN98 BE99:BN101 AZ95:BA96 BA97 BC99:BD99 BD100 BH102:BN104 BF102:BG102 BG103 BI105:BN105 BJ106:BN106 BK107:BN107 BL108:BN108 BM109:BN109 BN110:BN111">
    <cfRule type="cellIs" dxfId="1" priority="1" operator="equal">
      <formula>1</formula>
    </cfRule>
  </conditionalFormatting>
  <pageMargins left="0.7" right="0.7" top="0.75" bottom="0.75" header="0.3" footer="0.3"/>
  <pageSetup scale="40" orientation="portrait" r:id="rId1"/>
  <ignoredErrors>
    <ignoredError sqref="D6:AX6 B7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'epiweek lookup'!$B$4:$B$159</xm:f>
          </x14:formula1>
          <xm:sqref>AH2 Y2:AC3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opLeftCell="A141" workbookViewId="0">
      <selection activeCell="C2" sqref="C2"/>
    </sheetView>
  </sheetViews>
  <sheetFormatPr defaultRowHeight="14.4" x14ac:dyDescent="0.3"/>
  <cols>
    <col min="1" max="1" width="3.33203125" customWidth="1"/>
    <col min="2" max="2" width="21.33203125" customWidth="1"/>
    <col min="3" max="3" width="16.6640625" customWidth="1"/>
    <col min="4" max="4" width="4.33203125" customWidth="1"/>
    <col min="5" max="5" width="20.33203125" customWidth="1"/>
  </cols>
  <sheetData>
    <row r="1" spans="1:12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</row>
    <row r="2" spans="1:12" x14ac:dyDescent="0.3">
      <c r="A2" t="s">
        <v>1</v>
      </c>
      <c r="B2" t="s">
        <v>2</v>
      </c>
      <c r="C2" t="s">
        <v>13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2" s="4" customFormat="1" ht="15" thickBot="1" x14ac:dyDescent="0.35">
      <c r="A3" s="84" t="s">
        <v>12</v>
      </c>
      <c r="B3" s="85"/>
      <c r="C3" s="6"/>
      <c r="D3" s="5"/>
      <c r="E3" s="5"/>
    </row>
    <row r="4" spans="1:12" x14ac:dyDescent="0.3">
      <c r="A4" s="1">
        <v>1</v>
      </c>
      <c r="B4" s="3">
        <v>42008</v>
      </c>
      <c r="C4" s="7">
        <f>VALUE(B4)</f>
        <v>42008</v>
      </c>
    </row>
    <row r="5" spans="1:12" x14ac:dyDescent="0.3">
      <c r="A5" s="1">
        <v>2</v>
      </c>
      <c r="B5" s="3">
        <v>42015</v>
      </c>
      <c r="C5" s="7"/>
    </row>
    <row r="6" spans="1:12" x14ac:dyDescent="0.3">
      <c r="A6" s="1">
        <v>3</v>
      </c>
      <c r="B6" s="3">
        <v>42022</v>
      </c>
      <c r="C6" s="7"/>
    </row>
    <row r="7" spans="1:12" x14ac:dyDescent="0.3">
      <c r="A7" s="1">
        <v>4</v>
      </c>
      <c r="B7" s="3">
        <v>42029</v>
      </c>
      <c r="C7" s="7"/>
    </row>
    <row r="8" spans="1:12" x14ac:dyDescent="0.3">
      <c r="A8" s="1">
        <v>5</v>
      </c>
      <c r="B8" s="3">
        <v>42036</v>
      </c>
      <c r="C8" s="7"/>
    </row>
    <row r="9" spans="1:12" x14ac:dyDescent="0.3">
      <c r="A9" s="1">
        <v>6</v>
      </c>
      <c r="B9" s="3">
        <v>42043</v>
      </c>
      <c r="C9" s="7"/>
    </row>
    <row r="10" spans="1:12" x14ac:dyDescent="0.3">
      <c r="A10" s="1">
        <v>7</v>
      </c>
      <c r="B10" s="3">
        <v>42050</v>
      </c>
      <c r="C10" s="7"/>
    </row>
    <row r="11" spans="1:12" x14ac:dyDescent="0.3">
      <c r="A11" s="1">
        <v>8</v>
      </c>
      <c r="B11" s="3">
        <v>42057</v>
      </c>
      <c r="C11" s="7"/>
    </row>
    <row r="12" spans="1:12" x14ac:dyDescent="0.3">
      <c r="A12" s="1">
        <v>9</v>
      </c>
      <c r="B12" s="3">
        <v>42064</v>
      </c>
      <c r="C12" s="7"/>
    </row>
    <row r="13" spans="1:12" x14ac:dyDescent="0.3">
      <c r="A13" s="1">
        <v>10</v>
      </c>
      <c r="B13" s="3">
        <v>42071</v>
      </c>
      <c r="C13" s="7"/>
    </row>
    <row r="14" spans="1:12" x14ac:dyDescent="0.3">
      <c r="A14" s="1">
        <v>11</v>
      </c>
      <c r="B14" s="3">
        <v>42078</v>
      </c>
      <c r="C14" s="7"/>
    </row>
    <row r="15" spans="1:12" x14ac:dyDescent="0.3">
      <c r="A15" s="1">
        <v>12</v>
      </c>
      <c r="B15" s="3">
        <v>42085</v>
      </c>
      <c r="C15" s="7"/>
    </row>
    <row r="16" spans="1:12" x14ac:dyDescent="0.3">
      <c r="A16" s="1">
        <v>13</v>
      </c>
      <c r="B16" s="3">
        <v>42092</v>
      </c>
      <c r="C16" s="7"/>
    </row>
    <row r="17" spans="1:3" x14ac:dyDescent="0.3">
      <c r="A17" s="1">
        <v>14</v>
      </c>
      <c r="B17" s="3">
        <v>42099</v>
      </c>
      <c r="C17" s="7"/>
    </row>
    <row r="18" spans="1:3" x14ac:dyDescent="0.3">
      <c r="A18" s="1">
        <v>15</v>
      </c>
      <c r="B18" s="3">
        <v>42106</v>
      </c>
      <c r="C18" s="7"/>
    </row>
    <row r="19" spans="1:3" x14ac:dyDescent="0.3">
      <c r="A19" s="1">
        <v>16</v>
      </c>
      <c r="B19" s="3">
        <v>42113</v>
      </c>
      <c r="C19" s="7"/>
    </row>
    <row r="20" spans="1:3" x14ac:dyDescent="0.3">
      <c r="A20" s="1">
        <v>17</v>
      </c>
      <c r="B20" s="3">
        <v>42120</v>
      </c>
      <c r="C20" s="7"/>
    </row>
    <row r="21" spans="1:3" x14ac:dyDescent="0.3">
      <c r="A21" s="1">
        <v>18</v>
      </c>
      <c r="B21" s="3">
        <v>42127</v>
      </c>
      <c r="C21" s="7"/>
    </row>
    <row r="22" spans="1:3" x14ac:dyDescent="0.3">
      <c r="A22" s="1">
        <v>19</v>
      </c>
      <c r="B22" s="3">
        <v>42134</v>
      </c>
      <c r="C22" s="7"/>
    </row>
    <row r="23" spans="1:3" x14ac:dyDescent="0.3">
      <c r="A23" s="1">
        <v>20</v>
      </c>
      <c r="B23" s="3">
        <v>42141</v>
      </c>
      <c r="C23" s="7"/>
    </row>
    <row r="24" spans="1:3" x14ac:dyDescent="0.3">
      <c r="A24" s="1">
        <v>21</v>
      </c>
      <c r="B24" s="3">
        <v>42148</v>
      </c>
      <c r="C24" s="7"/>
    </row>
    <row r="25" spans="1:3" x14ac:dyDescent="0.3">
      <c r="A25" s="1">
        <v>22</v>
      </c>
      <c r="B25" s="3">
        <v>42155</v>
      </c>
      <c r="C25" s="7"/>
    </row>
    <row r="26" spans="1:3" x14ac:dyDescent="0.3">
      <c r="A26" s="1">
        <v>23</v>
      </c>
      <c r="B26" s="3">
        <v>42162</v>
      </c>
      <c r="C26" s="7"/>
    </row>
    <row r="27" spans="1:3" x14ac:dyDescent="0.3">
      <c r="A27" s="1">
        <v>24</v>
      </c>
      <c r="B27" s="3">
        <v>42169</v>
      </c>
      <c r="C27" s="7"/>
    </row>
    <row r="28" spans="1:3" x14ac:dyDescent="0.3">
      <c r="A28" s="1">
        <v>25</v>
      </c>
      <c r="B28" s="3">
        <v>42176</v>
      </c>
      <c r="C28" s="7"/>
    </row>
    <row r="29" spans="1:3" x14ac:dyDescent="0.3">
      <c r="A29" s="1">
        <v>26</v>
      </c>
      <c r="B29" s="3">
        <v>42183</v>
      </c>
      <c r="C29" s="7"/>
    </row>
    <row r="30" spans="1:3" x14ac:dyDescent="0.3">
      <c r="A30" s="1">
        <v>27</v>
      </c>
      <c r="B30" s="3">
        <v>42190</v>
      </c>
      <c r="C30" s="7"/>
    </row>
    <row r="31" spans="1:3" x14ac:dyDescent="0.3">
      <c r="A31" s="1">
        <v>28</v>
      </c>
      <c r="B31" s="3">
        <v>42197</v>
      </c>
      <c r="C31" s="7"/>
    </row>
    <row r="32" spans="1:3" x14ac:dyDescent="0.3">
      <c r="A32" s="1">
        <v>29</v>
      </c>
      <c r="B32" s="3">
        <v>42204</v>
      </c>
      <c r="C32" s="7"/>
    </row>
    <row r="33" spans="1:3" x14ac:dyDescent="0.3">
      <c r="A33" s="1">
        <v>30</v>
      </c>
      <c r="B33" s="3">
        <v>42211</v>
      </c>
      <c r="C33" s="7"/>
    </row>
    <row r="34" spans="1:3" x14ac:dyDescent="0.3">
      <c r="A34" s="1">
        <v>31</v>
      </c>
      <c r="B34" s="3">
        <v>42218</v>
      </c>
      <c r="C34" s="7"/>
    </row>
    <row r="35" spans="1:3" x14ac:dyDescent="0.3">
      <c r="A35" s="1">
        <v>32</v>
      </c>
      <c r="B35" s="3">
        <v>42225</v>
      </c>
      <c r="C35" s="7"/>
    </row>
    <row r="36" spans="1:3" x14ac:dyDescent="0.3">
      <c r="A36" s="1">
        <v>33</v>
      </c>
      <c r="B36" s="3">
        <v>42232</v>
      </c>
      <c r="C36" s="7"/>
    </row>
    <row r="37" spans="1:3" x14ac:dyDescent="0.3">
      <c r="A37" s="1">
        <v>34</v>
      </c>
      <c r="B37" s="3">
        <v>42239</v>
      </c>
      <c r="C37" s="7"/>
    </row>
    <row r="38" spans="1:3" x14ac:dyDescent="0.3">
      <c r="A38" s="1">
        <v>35</v>
      </c>
      <c r="B38" s="3">
        <v>42246</v>
      </c>
      <c r="C38" s="7"/>
    </row>
    <row r="39" spans="1:3" x14ac:dyDescent="0.3">
      <c r="A39" s="1">
        <v>36</v>
      </c>
      <c r="B39" s="3">
        <v>42253</v>
      </c>
      <c r="C39" s="7"/>
    </row>
    <row r="40" spans="1:3" x14ac:dyDescent="0.3">
      <c r="A40" s="1">
        <v>37</v>
      </c>
      <c r="B40" s="3">
        <v>42260</v>
      </c>
      <c r="C40" s="7"/>
    </row>
    <row r="41" spans="1:3" x14ac:dyDescent="0.3">
      <c r="A41" s="1">
        <v>38</v>
      </c>
      <c r="B41" s="3">
        <v>42267</v>
      </c>
      <c r="C41" s="7"/>
    </row>
    <row r="42" spans="1:3" x14ac:dyDescent="0.3">
      <c r="A42" s="1">
        <v>39</v>
      </c>
      <c r="B42" s="3">
        <v>42274</v>
      </c>
      <c r="C42" s="7"/>
    </row>
    <row r="43" spans="1:3" x14ac:dyDescent="0.3">
      <c r="A43" s="1">
        <v>40</v>
      </c>
      <c r="B43" s="3">
        <v>42281</v>
      </c>
      <c r="C43" s="7"/>
    </row>
    <row r="44" spans="1:3" x14ac:dyDescent="0.3">
      <c r="A44" s="1">
        <v>41</v>
      </c>
      <c r="B44" s="3">
        <v>42288</v>
      </c>
      <c r="C44" s="7"/>
    </row>
    <row r="45" spans="1:3" x14ac:dyDescent="0.3">
      <c r="A45" s="1">
        <v>42</v>
      </c>
      <c r="B45" s="3">
        <v>42295</v>
      </c>
      <c r="C45" s="7"/>
    </row>
    <row r="46" spans="1:3" x14ac:dyDescent="0.3">
      <c r="A46" s="1">
        <v>43</v>
      </c>
      <c r="B46" s="3">
        <v>42302</v>
      </c>
      <c r="C46" s="7"/>
    </row>
    <row r="47" spans="1:3" x14ac:dyDescent="0.3">
      <c r="A47" s="1">
        <v>44</v>
      </c>
      <c r="B47" s="3">
        <v>42309</v>
      </c>
      <c r="C47" s="7"/>
    </row>
    <row r="48" spans="1:3" x14ac:dyDescent="0.3">
      <c r="A48" s="1">
        <v>45</v>
      </c>
      <c r="B48" s="3">
        <v>42316</v>
      </c>
      <c r="C48" s="7"/>
    </row>
    <row r="49" spans="1:3" x14ac:dyDescent="0.3">
      <c r="A49" s="1">
        <v>46</v>
      </c>
      <c r="B49" s="3">
        <v>42323</v>
      </c>
      <c r="C49" s="7"/>
    </row>
    <row r="50" spans="1:3" x14ac:dyDescent="0.3">
      <c r="A50" s="1">
        <v>47</v>
      </c>
      <c r="B50" s="3">
        <v>42330</v>
      </c>
      <c r="C50" s="7"/>
    </row>
    <row r="51" spans="1:3" x14ac:dyDescent="0.3">
      <c r="A51" s="1">
        <v>48</v>
      </c>
      <c r="B51" s="3">
        <v>42337</v>
      </c>
      <c r="C51" s="7"/>
    </row>
    <row r="52" spans="1:3" x14ac:dyDescent="0.3">
      <c r="A52" s="1">
        <v>49</v>
      </c>
      <c r="B52" s="3">
        <v>42344</v>
      </c>
      <c r="C52" s="7"/>
    </row>
    <row r="53" spans="1:3" x14ac:dyDescent="0.3">
      <c r="A53" s="1">
        <v>50</v>
      </c>
      <c r="B53" s="3">
        <v>42351</v>
      </c>
      <c r="C53" s="7"/>
    </row>
    <row r="54" spans="1:3" x14ac:dyDescent="0.3">
      <c r="A54" s="1">
        <v>51</v>
      </c>
      <c r="B54" s="3">
        <v>42358</v>
      </c>
      <c r="C54" s="7"/>
    </row>
    <row r="55" spans="1:3" x14ac:dyDescent="0.3">
      <c r="A55" s="1">
        <v>52</v>
      </c>
      <c r="B55" s="3">
        <v>42365</v>
      </c>
      <c r="C55" s="7"/>
    </row>
    <row r="56" spans="1:3" x14ac:dyDescent="0.3">
      <c r="A56">
        <v>1</v>
      </c>
      <c r="B56" s="2">
        <v>42372</v>
      </c>
    </row>
    <row r="57" spans="1:3" x14ac:dyDescent="0.3">
      <c r="A57">
        <v>2</v>
      </c>
      <c r="B57" s="2">
        <v>42379</v>
      </c>
    </row>
    <row r="58" spans="1:3" x14ac:dyDescent="0.3">
      <c r="A58">
        <v>3</v>
      </c>
      <c r="B58" s="2">
        <v>42386</v>
      </c>
    </row>
    <row r="59" spans="1:3" x14ac:dyDescent="0.3">
      <c r="A59">
        <v>4</v>
      </c>
      <c r="B59" s="2">
        <v>42393</v>
      </c>
    </row>
    <row r="60" spans="1:3" x14ac:dyDescent="0.3">
      <c r="A60">
        <v>5</v>
      </c>
      <c r="B60" s="2">
        <v>42400</v>
      </c>
    </row>
    <row r="61" spans="1:3" x14ac:dyDescent="0.3">
      <c r="A61">
        <v>6</v>
      </c>
      <c r="B61" s="2">
        <v>42407</v>
      </c>
    </row>
    <row r="62" spans="1:3" x14ac:dyDescent="0.3">
      <c r="A62">
        <v>7</v>
      </c>
      <c r="B62" s="2">
        <v>42414</v>
      </c>
    </row>
    <row r="63" spans="1:3" x14ac:dyDescent="0.3">
      <c r="A63">
        <v>8</v>
      </c>
      <c r="B63" s="2">
        <v>42421</v>
      </c>
    </row>
    <row r="64" spans="1:3" x14ac:dyDescent="0.3">
      <c r="A64">
        <v>9</v>
      </c>
      <c r="B64" s="2">
        <v>42428</v>
      </c>
    </row>
    <row r="65" spans="1:2" x14ac:dyDescent="0.3">
      <c r="A65">
        <v>10</v>
      </c>
      <c r="B65" s="2">
        <v>42435</v>
      </c>
    </row>
    <row r="66" spans="1:2" x14ac:dyDescent="0.3">
      <c r="A66">
        <v>11</v>
      </c>
      <c r="B66" s="2">
        <v>42442</v>
      </c>
    </row>
    <row r="67" spans="1:2" x14ac:dyDescent="0.3">
      <c r="A67">
        <v>12</v>
      </c>
      <c r="B67" s="2">
        <v>42449</v>
      </c>
    </row>
    <row r="68" spans="1:2" x14ac:dyDescent="0.3">
      <c r="A68">
        <v>13</v>
      </c>
      <c r="B68" s="2">
        <v>42456</v>
      </c>
    </row>
    <row r="69" spans="1:2" x14ac:dyDescent="0.3">
      <c r="A69">
        <v>14</v>
      </c>
      <c r="B69" s="2">
        <v>42463</v>
      </c>
    </row>
    <row r="70" spans="1:2" x14ac:dyDescent="0.3">
      <c r="A70">
        <v>15</v>
      </c>
      <c r="B70" s="2">
        <v>42470</v>
      </c>
    </row>
    <row r="71" spans="1:2" x14ac:dyDescent="0.3">
      <c r="A71">
        <v>16</v>
      </c>
      <c r="B71" s="2">
        <v>42477</v>
      </c>
    </row>
    <row r="72" spans="1:2" x14ac:dyDescent="0.3">
      <c r="A72">
        <v>17</v>
      </c>
      <c r="B72" s="2">
        <v>42484</v>
      </c>
    </row>
    <row r="73" spans="1:2" x14ac:dyDescent="0.3">
      <c r="A73">
        <v>18</v>
      </c>
      <c r="B73" s="2">
        <v>42491</v>
      </c>
    </row>
    <row r="74" spans="1:2" x14ac:dyDescent="0.3">
      <c r="A74">
        <v>19</v>
      </c>
      <c r="B74" s="2">
        <v>42498</v>
      </c>
    </row>
    <row r="75" spans="1:2" x14ac:dyDescent="0.3">
      <c r="A75">
        <v>20</v>
      </c>
      <c r="B75" s="2">
        <v>42505</v>
      </c>
    </row>
    <row r="76" spans="1:2" x14ac:dyDescent="0.3">
      <c r="A76">
        <v>21</v>
      </c>
      <c r="B76" s="2">
        <v>42512</v>
      </c>
    </row>
    <row r="77" spans="1:2" x14ac:dyDescent="0.3">
      <c r="A77">
        <v>22</v>
      </c>
      <c r="B77" s="2">
        <v>42519</v>
      </c>
    </row>
    <row r="78" spans="1:2" x14ac:dyDescent="0.3">
      <c r="A78">
        <v>23</v>
      </c>
      <c r="B78" s="2">
        <v>42526</v>
      </c>
    </row>
    <row r="79" spans="1:2" x14ac:dyDescent="0.3">
      <c r="A79">
        <v>24</v>
      </c>
      <c r="B79" s="2">
        <v>42533</v>
      </c>
    </row>
    <row r="80" spans="1:2" x14ac:dyDescent="0.3">
      <c r="A80">
        <v>25</v>
      </c>
      <c r="B80" s="2">
        <v>42540</v>
      </c>
    </row>
    <row r="81" spans="1:2" x14ac:dyDescent="0.3">
      <c r="A81">
        <v>26</v>
      </c>
      <c r="B81" s="2">
        <v>42547</v>
      </c>
    </row>
    <row r="82" spans="1:2" x14ac:dyDescent="0.3">
      <c r="A82">
        <v>27</v>
      </c>
      <c r="B82" s="2">
        <v>42554</v>
      </c>
    </row>
    <row r="83" spans="1:2" x14ac:dyDescent="0.3">
      <c r="A83">
        <v>28</v>
      </c>
      <c r="B83" s="2">
        <v>42561</v>
      </c>
    </row>
    <row r="84" spans="1:2" x14ac:dyDescent="0.3">
      <c r="A84">
        <v>29</v>
      </c>
      <c r="B84" s="2">
        <v>42568</v>
      </c>
    </row>
    <row r="85" spans="1:2" x14ac:dyDescent="0.3">
      <c r="A85">
        <v>30</v>
      </c>
      <c r="B85" s="2">
        <v>42575</v>
      </c>
    </row>
    <row r="86" spans="1:2" x14ac:dyDescent="0.3">
      <c r="A86">
        <v>31</v>
      </c>
      <c r="B86" s="2">
        <v>42582</v>
      </c>
    </row>
    <row r="87" spans="1:2" x14ac:dyDescent="0.3">
      <c r="A87">
        <v>32</v>
      </c>
      <c r="B87" s="2">
        <v>42589</v>
      </c>
    </row>
    <row r="88" spans="1:2" x14ac:dyDescent="0.3">
      <c r="A88">
        <v>33</v>
      </c>
      <c r="B88" s="2">
        <v>42596</v>
      </c>
    </row>
    <row r="89" spans="1:2" x14ac:dyDescent="0.3">
      <c r="A89">
        <v>34</v>
      </c>
      <c r="B89" s="2">
        <v>42603</v>
      </c>
    </row>
    <row r="90" spans="1:2" x14ac:dyDescent="0.3">
      <c r="A90">
        <v>35</v>
      </c>
      <c r="B90" s="2">
        <v>42610</v>
      </c>
    </row>
    <row r="91" spans="1:2" x14ac:dyDescent="0.3">
      <c r="A91">
        <v>36</v>
      </c>
      <c r="B91" s="2">
        <v>42617</v>
      </c>
    </row>
    <row r="92" spans="1:2" x14ac:dyDescent="0.3">
      <c r="A92">
        <v>37</v>
      </c>
      <c r="B92" s="2">
        <v>42624</v>
      </c>
    </row>
    <row r="93" spans="1:2" x14ac:dyDescent="0.3">
      <c r="A93">
        <v>38</v>
      </c>
      <c r="B93" s="2">
        <v>42631</v>
      </c>
    </row>
    <row r="94" spans="1:2" x14ac:dyDescent="0.3">
      <c r="A94">
        <v>39</v>
      </c>
      <c r="B94" s="2">
        <v>42638</v>
      </c>
    </row>
    <row r="95" spans="1:2" x14ac:dyDescent="0.3">
      <c r="A95">
        <v>40</v>
      </c>
      <c r="B95" s="2">
        <v>42645</v>
      </c>
    </row>
    <row r="96" spans="1:2" x14ac:dyDescent="0.3">
      <c r="A96">
        <v>41</v>
      </c>
      <c r="B96" s="2">
        <v>42652</v>
      </c>
    </row>
    <row r="97" spans="1:2" x14ac:dyDescent="0.3">
      <c r="A97">
        <v>42</v>
      </c>
      <c r="B97" s="2">
        <v>42659</v>
      </c>
    </row>
    <row r="98" spans="1:2" x14ac:dyDescent="0.3">
      <c r="A98">
        <v>43</v>
      </c>
      <c r="B98" s="2">
        <v>42666</v>
      </c>
    </row>
    <row r="99" spans="1:2" x14ac:dyDescent="0.3">
      <c r="A99">
        <v>44</v>
      </c>
      <c r="B99" s="2">
        <v>42673</v>
      </c>
    </row>
    <row r="100" spans="1:2" x14ac:dyDescent="0.3">
      <c r="A100">
        <v>45</v>
      </c>
      <c r="B100" s="2">
        <v>42680</v>
      </c>
    </row>
    <row r="101" spans="1:2" x14ac:dyDescent="0.3">
      <c r="A101">
        <v>46</v>
      </c>
      <c r="B101" s="2">
        <v>42687</v>
      </c>
    </row>
    <row r="102" spans="1:2" x14ac:dyDescent="0.3">
      <c r="A102">
        <v>47</v>
      </c>
      <c r="B102" s="2">
        <v>42694</v>
      </c>
    </row>
    <row r="103" spans="1:2" x14ac:dyDescent="0.3">
      <c r="A103">
        <v>48</v>
      </c>
      <c r="B103" s="2">
        <v>42701</v>
      </c>
    </row>
    <row r="104" spans="1:2" x14ac:dyDescent="0.3">
      <c r="A104">
        <v>49</v>
      </c>
      <c r="B104" s="2">
        <v>42708</v>
      </c>
    </row>
    <row r="105" spans="1:2" x14ac:dyDescent="0.3">
      <c r="A105">
        <v>50</v>
      </c>
      <c r="B105" s="2">
        <v>42715</v>
      </c>
    </row>
    <row r="106" spans="1:2" x14ac:dyDescent="0.3">
      <c r="A106">
        <v>51</v>
      </c>
      <c r="B106" s="2">
        <v>42722</v>
      </c>
    </row>
    <row r="107" spans="1:2" x14ac:dyDescent="0.3">
      <c r="A107">
        <v>52</v>
      </c>
      <c r="B107" s="2">
        <v>42729</v>
      </c>
    </row>
    <row r="108" spans="1:2" x14ac:dyDescent="0.3">
      <c r="A108">
        <v>1</v>
      </c>
      <c r="B108" s="2">
        <v>42736</v>
      </c>
    </row>
    <row r="109" spans="1:2" x14ac:dyDescent="0.3">
      <c r="A109">
        <v>2</v>
      </c>
      <c r="B109" s="2">
        <v>42743</v>
      </c>
    </row>
    <row r="110" spans="1:2" x14ac:dyDescent="0.3">
      <c r="A110">
        <v>3</v>
      </c>
      <c r="B110" s="2">
        <v>42750</v>
      </c>
    </row>
    <row r="111" spans="1:2" x14ac:dyDescent="0.3">
      <c r="A111">
        <v>4</v>
      </c>
      <c r="B111" s="2">
        <v>42757</v>
      </c>
    </row>
    <row r="112" spans="1:2" x14ac:dyDescent="0.3">
      <c r="A112">
        <v>5</v>
      </c>
      <c r="B112" s="2">
        <v>42764</v>
      </c>
    </row>
    <row r="113" spans="1:2" x14ac:dyDescent="0.3">
      <c r="A113">
        <v>6</v>
      </c>
      <c r="B113" s="2">
        <v>42771</v>
      </c>
    </row>
    <row r="114" spans="1:2" x14ac:dyDescent="0.3">
      <c r="A114">
        <v>7</v>
      </c>
      <c r="B114" s="2">
        <v>42778</v>
      </c>
    </row>
    <row r="115" spans="1:2" x14ac:dyDescent="0.3">
      <c r="A115">
        <v>8</v>
      </c>
      <c r="B115" s="2">
        <v>42785</v>
      </c>
    </row>
    <row r="116" spans="1:2" x14ac:dyDescent="0.3">
      <c r="A116">
        <v>9</v>
      </c>
      <c r="B116" s="2">
        <v>42792</v>
      </c>
    </row>
    <row r="117" spans="1:2" x14ac:dyDescent="0.3">
      <c r="A117">
        <v>10</v>
      </c>
      <c r="B117" s="2">
        <v>42799</v>
      </c>
    </row>
    <row r="118" spans="1:2" x14ac:dyDescent="0.3">
      <c r="A118">
        <v>11</v>
      </c>
      <c r="B118" s="2">
        <v>42806</v>
      </c>
    </row>
    <row r="119" spans="1:2" x14ac:dyDescent="0.3">
      <c r="A119">
        <v>12</v>
      </c>
      <c r="B119" s="2">
        <v>42813</v>
      </c>
    </row>
    <row r="120" spans="1:2" x14ac:dyDescent="0.3">
      <c r="A120">
        <v>13</v>
      </c>
      <c r="B120" s="2">
        <v>42820</v>
      </c>
    </row>
    <row r="121" spans="1:2" x14ac:dyDescent="0.3">
      <c r="A121">
        <v>14</v>
      </c>
      <c r="B121" s="2">
        <v>42827</v>
      </c>
    </row>
    <row r="122" spans="1:2" x14ac:dyDescent="0.3">
      <c r="A122">
        <v>15</v>
      </c>
      <c r="B122" s="2">
        <v>42834</v>
      </c>
    </row>
    <row r="123" spans="1:2" x14ac:dyDescent="0.3">
      <c r="A123">
        <v>16</v>
      </c>
      <c r="B123" s="2">
        <v>42841</v>
      </c>
    </row>
    <row r="124" spans="1:2" x14ac:dyDescent="0.3">
      <c r="A124">
        <v>17</v>
      </c>
      <c r="B124" s="2">
        <v>42848</v>
      </c>
    </row>
    <row r="125" spans="1:2" x14ac:dyDescent="0.3">
      <c r="A125">
        <v>18</v>
      </c>
      <c r="B125" s="2">
        <v>42855</v>
      </c>
    </row>
    <row r="126" spans="1:2" x14ac:dyDescent="0.3">
      <c r="A126">
        <v>19</v>
      </c>
      <c r="B126" s="2">
        <v>42862</v>
      </c>
    </row>
    <row r="127" spans="1:2" x14ac:dyDescent="0.3">
      <c r="A127">
        <v>20</v>
      </c>
      <c r="B127" s="2">
        <v>42869</v>
      </c>
    </row>
    <row r="128" spans="1:2" x14ac:dyDescent="0.3">
      <c r="A128">
        <v>21</v>
      </c>
      <c r="B128" s="2">
        <v>42876</v>
      </c>
    </row>
    <row r="129" spans="1:2" x14ac:dyDescent="0.3">
      <c r="A129">
        <v>22</v>
      </c>
      <c r="B129" s="2">
        <v>42883</v>
      </c>
    </row>
    <row r="130" spans="1:2" x14ac:dyDescent="0.3">
      <c r="A130">
        <v>23</v>
      </c>
      <c r="B130" s="2">
        <v>42890</v>
      </c>
    </row>
    <row r="131" spans="1:2" x14ac:dyDescent="0.3">
      <c r="A131">
        <v>24</v>
      </c>
      <c r="B131" s="2">
        <v>42897</v>
      </c>
    </row>
    <row r="132" spans="1:2" x14ac:dyDescent="0.3">
      <c r="A132">
        <v>25</v>
      </c>
      <c r="B132" s="2">
        <v>42904</v>
      </c>
    </row>
    <row r="133" spans="1:2" x14ac:dyDescent="0.3">
      <c r="A133">
        <v>26</v>
      </c>
      <c r="B133" s="2">
        <v>42911</v>
      </c>
    </row>
    <row r="134" spans="1:2" x14ac:dyDescent="0.3">
      <c r="A134">
        <v>27</v>
      </c>
      <c r="B134" s="2">
        <v>42918</v>
      </c>
    </row>
    <row r="135" spans="1:2" x14ac:dyDescent="0.3">
      <c r="A135">
        <v>28</v>
      </c>
      <c r="B135" s="2">
        <v>42925</v>
      </c>
    </row>
    <row r="136" spans="1:2" x14ac:dyDescent="0.3">
      <c r="A136">
        <v>29</v>
      </c>
      <c r="B136" s="2">
        <v>42932</v>
      </c>
    </row>
    <row r="137" spans="1:2" x14ac:dyDescent="0.3">
      <c r="A137">
        <v>30</v>
      </c>
      <c r="B137" s="2">
        <v>42939</v>
      </c>
    </row>
    <row r="138" spans="1:2" x14ac:dyDescent="0.3">
      <c r="A138">
        <v>31</v>
      </c>
      <c r="B138" s="2">
        <v>42946</v>
      </c>
    </row>
    <row r="139" spans="1:2" x14ac:dyDescent="0.3">
      <c r="A139">
        <v>32</v>
      </c>
      <c r="B139" s="2">
        <v>42953</v>
      </c>
    </row>
    <row r="140" spans="1:2" x14ac:dyDescent="0.3">
      <c r="A140">
        <v>33</v>
      </c>
      <c r="B140" s="2">
        <v>42960</v>
      </c>
    </row>
    <row r="141" spans="1:2" x14ac:dyDescent="0.3">
      <c r="A141">
        <v>34</v>
      </c>
      <c r="B141" s="2">
        <v>42967</v>
      </c>
    </row>
    <row r="142" spans="1:2" x14ac:dyDescent="0.3">
      <c r="A142">
        <v>35</v>
      </c>
      <c r="B142" s="2">
        <v>42974</v>
      </c>
    </row>
    <row r="143" spans="1:2" x14ac:dyDescent="0.3">
      <c r="A143">
        <v>36</v>
      </c>
      <c r="B143" s="2">
        <v>42981</v>
      </c>
    </row>
    <row r="144" spans="1:2" x14ac:dyDescent="0.3">
      <c r="A144">
        <v>37</v>
      </c>
      <c r="B144" s="2">
        <v>42988</v>
      </c>
    </row>
    <row r="145" spans="1:2" x14ac:dyDescent="0.3">
      <c r="A145">
        <v>38</v>
      </c>
      <c r="B145" s="2">
        <v>42995</v>
      </c>
    </row>
    <row r="146" spans="1:2" x14ac:dyDescent="0.3">
      <c r="A146">
        <v>39</v>
      </c>
      <c r="B146" s="2">
        <v>43002</v>
      </c>
    </row>
    <row r="147" spans="1:2" x14ac:dyDescent="0.3">
      <c r="A147">
        <v>40</v>
      </c>
      <c r="B147" s="2">
        <v>43009</v>
      </c>
    </row>
    <row r="148" spans="1:2" x14ac:dyDescent="0.3">
      <c r="A148">
        <v>41</v>
      </c>
      <c r="B148" s="2">
        <v>43016</v>
      </c>
    </row>
    <row r="149" spans="1:2" x14ac:dyDescent="0.3">
      <c r="A149">
        <v>42</v>
      </c>
      <c r="B149" s="2">
        <v>43023</v>
      </c>
    </row>
    <row r="150" spans="1:2" x14ac:dyDescent="0.3">
      <c r="A150">
        <v>43</v>
      </c>
      <c r="B150" s="2">
        <v>43030</v>
      </c>
    </row>
    <row r="151" spans="1:2" x14ac:dyDescent="0.3">
      <c r="A151">
        <v>44</v>
      </c>
      <c r="B151" s="2">
        <v>43037</v>
      </c>
    </row>
    <row r="152" spans="1:2" x14ac:dyDescent="0.3">
      <c r="A152">
        <v>45</v>
      </c>
      <c r="B152" s="2">
        <v>43044</v>
      </c>
    </row>
    <row r="153" spans="1:2" x14ac:dyDescent="0.3">
      <c r="A153">
        <v>46</v>
      </c>
      <c r="B153" s="2">
        <v>43051</v>
      </c>
    </row>
    <row r="154" spans="1:2" x14ac:dyDescent="0.3">
      <c r="A154">
        <v>47</v>
      </c>
      <c r="B154" s="2">
        <v>43058</v>
      </c>
    </row>
    <row r="155" spans="1:2" x14ac:dyDescent="0.3">
      <c r="A155">
        <v>48</v>
      </c>
      <c r="B155" s="2">
        <v>43065</v>
      </c>
    </row>
    <row r="156" spans="1:2" x14ac:dyDescent="0.3">
      <c r="A156">
        <v>49</v>
      </c>
      <c r="B156" s="2">
        <v>43072</v>
      </c>
    </row>
    <row r="157" spans="1:2" x14ac:dyDescent="0.3">
      <c r="A157">
        <v>50</v>
      </c>
      <c r="B157" s="2">
        <v>43079</v>
      </c>
    </row>
    <row r="158" spans="1:2" x14ac:dyDescent="0.3">
      <c r="A158">
        <v>51</v>
      </c>
      <c r="B158" s="2">
        <v>43086</v>
      </c>
    </row>
    <row r="159" spans="1:2" x14ac:dyDescent="0.3">
      <c r="A159">
        <v>52</v>
      </c>
      <c r="B159" s="2">
        <v>43093</v>
      </c>
    </row>
  </sheetData>
  <mergeCells count="1">
    <mergeCell ref="A3:B3"/>
  </mergeCells>
  <conditionalFormatting sqref="E1:E3 E56:E1048576 B56:B159">
    <cfRule type="timePeriod" dxfId="0" priority="1" timePeriod="last7Days">
      <formula>AND(TODAY()-FLOOR(B1,1)&lt;=6,FLOOR(B1,1)&lt;=TODAY())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timing of pregnancy graph</vt:lpstr>
      <vt:lpstr>epiweek lookup</vt:lpstr>
      <vt:lpstr>epiweeks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Projecting Periods of Delivery of At-Risk Infants after Zika Virus Disease Outbreaks</dc:title>
  <dc:subject>Zika virus</dc:subject>
  <dc:creator>Jennita Reefhuis;HHS/CDC/EID</dc:creator>
  <dc:description>Keywords: Zika virus, ZIKAV, pregnancy, microcephaly, birth defects, flavivirus, viruses, Brazil, vector-borne infections</dc:description>
  <cp:lastModifiedBy>Jennita</cp:lastModifiedBy>
  <cp:lastPrinted>2016-02-24T16:29:51Z</cp:lastPrinted>
  <dcterms:created xsi:type="dcterms:W3CDTF">2016-02-06T18:51:17Z</dcterms:created>
  <dcterms:modified xsi:type="dcterms:W3CDTF">2016-03-02T20:42:58Z</dcterms:modified>
  <cp:category>Research</cp:category>
  <cp:contentStatus>Technical Appendix</cp:contentStatus>
</cp:coreProperties>
</file>