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c.gov\project\CCID_NCPDCID_DEISS_EIDJ\EID Production\Editorial\EDITING\Amy\2-Feb-2023\D22-1131\"/>
    </mc:Choice>
  </mc:AlternateContent>
  <xr:revisionPtr revIDLastSave="0" documentId="8_{179C3809-A3F9-4012-A278-AE75171F7F11}" xr6:coauthVersionLast="47" xr6:coauthVersionMax="47" xr10:uidLastSave="{00000000-0000-0000-0000-000000000000}"/>
  <bookViews>
    <workbookView xWindow="-120" yWindow="-120" windowWidth="20640" windowHeight="11160" xr2:uid="{00000000-000D-0000-FFFF-FFFF00000000}"/>
  </bookViews>
  <sheets>
    <sheet name="Appendix Table" sheetId="1" r:id="rId1"/>
    <sheet name="Table footnote" sheetId="2" r:id="rId2"/>
  </sheets>
  <definedNames>
    <definedName name="_Hlk122426943" localSheetId="0">'Appendix Table'!$A$4</definedName>
    <definedName name="_xlnm.Print_Area" localSheetId="0">'Appendix Table'!$A$9:$Z$68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8" i="1" l="1"/>
  <c r="X67" i="1"/>
  <c r="W66" i="1"/>
  <c r="V65" i="1"/>
  <c r="U64" i="1"/>
  <c r="T63" i="1"/>
  <c r="C68" i="1"/>
  <c r="D68" i="1"/>
  <c r="E68" i="1"/>
  <c r="F68" i="1"/>
  <c r="G68" i="1"/>
  <c r="H68" i="1"/>
  <c r="I68" i="1"/>
  <c r="J68" i="1"/>
  <c r="K68" i="1"/>
  <c r="L68" i="1"/>
  <c r="M68" i="1"/>
  <c r="N68" i="1"/>
  <c r="O68" i="1"/>
  <c r="P68" i="1"/>
  <c r="Q68" i="1"/>
  <c r="R68" i="1"/>
  <c r="S68" i="1"/>
  <c r="T68" i="1"/>
  <c r="U68" i="1"/>
  <c r="V68" i="1"/>
  <c r="W68" i="1"/>
  <c r="X68" i="1"/>
  <c r="C67" i="1"/>
  <c r="D67" i="1"/>
  <c r="E67" i="1"/>
  <c r="F67" i="1"/>
  <c r="G67" i="1"/>
  <c r="H67" i="1"/>
  <c r="I67" i="1"/>
  <c r="J67" i="1"/>
  <c r="K67" i="1"/>
  <c r="L67" i="1"/>
  <c r="M67" i="1"/>
  <c r="N67" i="1"/>
  <c r="O67" i="1"/>
  <c r="P67" i="1"/>
  <c r="Q67" i="1"/>
  <c r="R67" i="1"/>
  <c r="S67" i="1"/>
  <c r="T67" i="1"/>
  <c r="U67" i="1"/>
  <c r="V67" i="1"/>
  <c r="W67" i="1"/>
  <c r="C66" i="1"/>
  <c r="D66" i="1"/>
  <c r="E66" i="1"/>
  <c r="F66" i="1"/>
  <c r="G66" i="1"/>
  <c r="H66" i="1"/>
  <c r="I66" i="1"/>
  <c r="J66" i="1"/>
  <c r="K66" i="1"/>
  <c r="L66" i="1"/>
  <c r="M66" i="1"/>
  <c r="N66" i="1"/>
  <c r="O66" i="1"/>
  <c r="P66" i="1"/>
  <c r="Q66" i="1"/>
  <c r="R66" i="1"/>
  <c r="S66" i="1"/>
  <c r="T66" i="1"/>
  <c r="U66" i="1"/>
  <c r="V66" i="1"/>
  <c r="C65" i="1"/>
  <c r="D65" i="1"/>
  <c r="E65" i="1"/>
  <c r="F65" i="1"/>
  <c r="G65" i="1"/>
  <c r="H65" i="1"/>
  <c r="I65" i="1"/>
  <c r="J65" i="1"/>
  <c r="K65" i="1"/>
  <c r="L65" i="1"/>
  <c r="M65" i="1"/>
  <c r="N65" i="1"/>
  <c r="O65" i="1"/>
  <c r="P65" i="1"/>
  <c r="Q65" i="1"/>
  <c r="R65" i="1"/>
  <c r="S65" i="1"/>
  <c r="T65" i="1"/>
  <c r="U65" i="1"/>
  <c r="C64" i="1"/>
  <c r="D64" i="1"/>
  <c r="E64" i="1"/>
  <c r="F64" i="1"/>
  <c r="G64" i="1"/>
  <c r="H64" i="1"/>
  <c r="I64" i="1"/>
  <c r="J64" i="1"/>
  <c r="K64" i="1"/>
  <c r="L64" i="1"/>
  <c r="M64" i="1"/>
  <c r="N64" i="1"/>
  <c r="O64" i="1"/>
  <c r="P64" i="1"/>
  <c r="Q64" i="1"/>
  <c r="R64" i="1"/>
  <c r="S64" i="1"/>
  <c r="T64" i="1"/>
  <c r="C63" i="1"/>
  <c r="D63" i="1"/>
  <c r="E63" i="1"/>
  <c r="F63" i="1"/>
  <c r="G63" i="1"/>
  <c r="H63" i="1"/>
  <c r="I63" i="1"/>
  <c r="J63" i="1"/>
  <c r="K63" i="1"/>
  <c r="L63" i="1"/>
  <c r="M63" i="1"/>
  <c r="N63" i="1"/>
  <c r="O63" i="1"/>
  <c r="P63" i="1"/>
  <c r="Q63" i="1"/>
  <c r="R63" i="1"/>
  <c r="S63" i="1"/>
  <c r="C62" i="1"/>
  <c r="D62" i="1"/>
  <c r="E62" i="1"/>
  <c r="F62" i="1"/>
  <c r="G62" i="1"/>
  <c r="H62" i="1"/>
  <c r="I62" i="1"/>
  <c r="J62" i="1"/>
  <c r="K62" i="1"/>
  <c r="L62" i="1"/>
  <c r="M62" i="1"/>
  <c r="N62" i="1"/>
  <c r="O62" i="1"/>
  <c r="P62" i="1"/>
  <c r="Q62" i="1"/>
  <c r="R62" i="1"/>
  <c r="S62" i="1"/>
  <c r="C61" i="1"/>
  <c r="D61" i="1"/>
  <c r="E61" i="1"/>
  <c r="F61" i="1"/>
  <c r="G61" i="1"/>
  <c r="H61" i="1"/>
  <c r="I61" i="1"/>
  <c r="J61" i="1"/>
  <c r="K61" i="1"/>
  <c r="L61" i="1"/>
  <c r="M61" i="1"/>
  <c r="N61" i="1"/>
  <c r="O61" i="1"/>
  <c r="P61" i="1"/>
  <c r="Q61" i="1"/>
  <c r="R61" i="1"/>
  <c r="C60" i="1"/>
  <c r="D60" i="1"/>
  <c r="E60" i="1"/>
  <c r="F60" i="1"/>
  <c r="G60" i="1"/>
  <c r="H60" i="1"/>
  <c r="I60" i="1"/>
  <c r="J60" i="1"/>
  <c r="K60" i="1"/>
  <c r="L60" i="1"/>
  <c r="M60" i="1"/>
  <c r="N60" i="1"/>
  <c r="O60" i="1"/>
  <c r="P60" i="1"/>
  <c r="Q60" i="1"/>
  <c r="B60" i="1"/>
  <c r="C59" i="1"/>
  <c r="D59" i="1"/>
  <c r="E59" i="1"/>
  <c r="F59" i="1"/>
  <c r="G59" i="1"/>
  <c r="H59" i="1"/>
  <c r="I59" i="1"/>
  <c r="J59" i="1"/>
  <c r="K59" i="1"/>
  <c r="L59" i="1"/>
  <c r="M59" i="1"/>
  <c r="N59" i="1"/>
  <c r="O59" i="1"/>
  <c r="P59" i="1"/>
  <c r="B59" i="1"/>
  <c r="C58" i="1"/>
  <c r="D58" i="1"/>
  <c r="E58" i="1"/>
  <c r="F58" i="1"/>
  <c r="G58" i="1"/>
  <c r="H58" i="1"/>
  <c r="I58" i="1"/>
  <c r="J58" i="1"/>
  <c r="K58" i="1"/>
  <c r="L58" i="1"/>
  <c r="M58" i="1"/>
  <c r="N58" i="1"/>
  <c r="O58" i="1"/>
  <c r="C57" i="1"/>
  <c r="D57" i="1"/>
  <c r="E57" i="1"/>
  <c r="F57" i="1"/>
  <c r="G57" i="1"/>
  <c r="H57" i="1"/>
  <c r="I57" i="1"/>
  <c r="J57" i="1"/>
  <c r="K57" i="1"/>
  <c r="L57" i="1"/>
  <c r="M57" i="1"/>
  <c r="N57" i="1"/>
  <c r="C56" i="1"/>
  <c r="D56" i="1"/>
  <c r="E56" i="1"/>
  <c r="F56" i="1"/>
  <c r="G56" i="1"/>
  <c r="H56" i="1"/>
  <c r="I56" i="1"/>
  <c r="J56" i="1"/>
  <c r="K56" i="1"/>
  <c r="L56" i="1"/>
  <c r="M56" i="1"/>
  <c r="I55" i="1"/>
  <c r="J55" i="1"/>
  <c r="K55" i="1"/>
  <c r="L55" i="1"/>
  <c r="C55" i="1"/>
  <c r="D55" i="1"/>
  <c r="E55" i="1"/>
  <c r="F55" i="1"/>
  <c r="G55" i="1"/>
  <c r="H55" i="1"/>
  <c r="H54" i="1"/>
  <c r="I54" i="1"/>
  <c r="J54" i="1"/>
  <c r="K54" i="1"/>
  <c r="C54" i="1"/>
  <c r="D54" i="1"/>
  <c r="E54" i="1"/>
  <c r="F54" i="1"/>
  <c r="G54" i="1"/>
  <c r="C53" i="1"/>
  <c r="D53" i="1"/>
  <c r="E53" i="1"/>
  <c r="F53" i="1"/>
  <c r="G53" i="1"/>
  <c r="H53" i="1"/>
  <c r="I53" i="1"/>
  <c r="J53" i="1"/>
  <c r="C52" i="1"/>
  <c r="D52" i="1"/>
  <c r="E52" i="1"/>
  <c r="F52" i="1"/>
  <c r="G52" i="1"/>
  <c r="H52" i="1"/>
  <c r="I52" i="1"/>
  <c r="C51" i="1"/>
  <c r="D51" i="1"/>
  <c r="E51" i="1"/>
  <c r="F51" i="1"/>
  <c r="G51" i="1"/>
  <c r="H51" i="1"/>
  <c r="C50" i="1"/>
  <c r="D50" i="1"/>
  <c r="E50" i="1"/>
  <c r="F50" i="1"/>
  <c r="G50" i="1"/>
  <c r="C49" i="1"/>
  <c r="D49" i="1"/>
  <c r="E49" i="1"/>
  <c r="F49" i="1"/>
  <c r="C48" i="1"/>
  <c r="D48" i="1"/>
  <c r="E48" i="1"/>
  <c r="C47" i="1"/>
  <c r="D47" i="1"/>
  <c r="C46" i="1"/>
  <c r="B45" i="1"/>
  <c r="B46" i="1"/>
  <c r="B47" i="1"/>
  <c r="B48" i="1"/>
  <c r="B49" i="1"/>
  <c r="B50" i="1"/>
  <c r="B51" i="1"/>
  <c r="B52" i="1"/>
  <c r="B53" i="1"/>
  <c r="B54" i="1"/>
  <c r="B55" i="1"/>
  <c r="B56" i="1"/>
  <c r="B57" i="1"/>
  <c r="B58" i="1"/>
  <c r="B61" i="1"/>
  <c r="B62" i="1"/>
  <c r="B63" i="1"/>
  <c r="B64" i="1"/>
  <c r="B65" i="1"/>
  <c r="B66" i="1"/>
  <c r="B67" i="1"/>
  <c r="B68" i="1"/>
</calcChain>
</file>

<file path=xl/sharedStrings.xml><?xml version="1.0" encoding="utf-8"?>
<sst xmlns="http://schemas.openxmlformats.org/spreadsheetml/2006/main" count="111" uniqueCount="61">
  <si>
    <t>MR25*</t>
  </si>
  <si>
    <t>MR26Ki*</t>
  </si>
  <si>
    <t>MR26Li*</t>
  </si>
  <si>
    <t>Ca_O_Chuto_Dubai_HM156063</t>
  </si>
  <si>
    <t>AR33*</t>
  </si>
  <si>
    <t>AR43*</t>
  </si>
  <si>
    <t>Ca_O_Chiloensis_MK343091</t>
  </si>
  <si>
    <t>Ca_O_Chiloensis_MT431624</t>
  </si>
  <si>
    <t>O._tsutsugamushi_Sido_HM156062.1</t>
  </si>
  <si>
    <t>O_tsutsugamushi_Boryong_AM494475</t>
  </si>
  <si>
    <t>O._tsutsugamushi_UT221_HM156057.1</t>
  </si>
  <si>
    <t>O._tsutsugamushi_TM1320_HM156060.1</t>
  </si>
  <si>
    <t>O._tsutsugamushi_CRF79_HM156048.1</t>
  </si>
  <si>
    <t>O._tsutsugamushi_MAK243_HM595491.1</t>
  </si>
  <si>
    <t>O._tsutsugamushi_TA763_HM595490.1</t>
  </si>
  <si>
    <t>O._tsutsugamushi_Ikeda_AP008981.1</t>
  </si>
  <si>
    <t>Ca_O_Chuto_Baringo_MH719012</t>
  </si>
  <si>
    <t>O._tsutsugamushi_Kato_LS398550.1</t>
  </si>
  <si>
    <t>O._tsutsugamushi_PK15_L11697.1</t>
  </si>
  <si>
    <t>O._tsutsugamushi_CRF_HM156050.1</t>
  </si>
  <si>
    <t>O._tsutsugamushi_CRF93_HM156049.1</t>
  </si>
  <si>
    <t>O._tsutsugamushi_FPW2016_HM156053.1</t>
  </si>
  <si>
    <t>O._tsutsugamushi_UT418_HM156058.1</t>
  </si>
  <si>
    <t>O._tsutsugamushi_Br47_L31935.1</t>
  </si>
  <si>
    <t>O_tsutsugamushi_Karp_L31934</t>
  </si>
  <si>
    <r>
      <rPr>
        <sz val="10"/>
        <color indexed="0"/>
        <rFont val="Arial"/>
        <family val="2"/>
      </rPr>
      <t>MR25*</t>
    </r>
  </si>
  <si>
    <r>
      <rPr>
        <sz val="10"/>
        <color indexed="0"/>
        <rFont val="Arial"/>
        <family val="2"/>
      </rPr>
      <t>MR26Ki*</t>
    </r>
  </si>
  <si>
    <r>
      <rPr>
        <sz val="10"/>
        <color indexed="0"/>
        <rFont val="Arial"/>
        <family val="2"/>
      </rPr>
      <t>MR26Li*</t>
    </r>
  </si>
  <si>
    <r>
      <rPr>
        <sz val="10"/>
        <color indexed="0"/>
        <rFont val="Arial"/>
        <family val="2"/>
      </rPr>
      <t>Ca_O_Chuto_Dubai_HM156063</t>
    </r>
  </si>
  <si>
    <r>
      <rPr>
        <sz val="10"/>
        <color indexed="0"/>
        <rFont val="Arial"/>
        <family val="2"/>
      </rPr>
      <t>AR33*</t>
    </r>
  </si>
  <si>
    <r>
      <rPr>
        <sz val="10"/>
        <color indexed="0"/>
        <rFont val="Arial"/>
        <family val="2"/>
      </rPr>
      <t>AR43*</t>
    </r>
  </si>
  <si>
    <r>
      <rPr>
        <sz val="10"/>
        <color indexed="0"/>
        <rFont val="Arial"/>
        <family val="2"/>
      </rPr>
      <t>Ca_O_Chiloensis_MK343091</t>
    </r>
  </si>
  <si>
    <r>
      <rPr>
        <sz val="10"/>
        <color indexed="0"/>
        <rFont val="Arial"/>
        <family val="2"/>
      </rPr>
      <t>Ca_O_Chiloensis_MT431624</t>
    </r>
  </si>
  <si>
    <r>
      <rPr>
        <sz val="10"/>
        <color indexed="0"/>
        <rFont val="Arial"/>
        <family val="2"/>
      </rPr>
      <t>O._tsutsugamushi_Sido_HM156062.1</t>
    </r>
  </si>
  <si>
    <r>
      <rPr>
        <sz val="10"/>
        <color indexed="0"/>
        <rFont val="Arial"/>
        <family val="2"/>
      </rPr>
      <t>O_tsutsugamushi_Boryong_AM494475</t>
    </r>
  </si>
  <si>
    <r>
      <rPr>
        <sz val="10"/>
        <color indexed="0"/>
        <rFont val="Arial"/>
        <family val="2"/>
      </rPr>
      <t>O._tsutsugamushi_UT221_HM156057.1</t>
    </r>
  </si>
  <si>
    <r>
      <rPr>
        <sz val="10"/>
        <color indexed="0"/>
        <rFont val="Arial"/>
        <family val="2"/>
      </rPr>
      <t>O._tsutsugamushi_TM1320_HM156060.1</t>
    </r>
  </si>
  <si>
    <r>
      <rPr>
        <sz val="10"/>
        <color indexed="0"/>
        <rFont val="Arial"/>
        <family val="2"/>
      </rPr>
      <t>O._tsutsugamushi_CRF79_HM156048.1</t>
    </r>
  </si>
  <si>
    <r>
      <rPr>
        <sz val="10"/>
        <color indexed="0"/>
        <rFont val="Arial"/>
        <family val="2"/>
      </rPr>
      <t>O._tsutsugamushi_MAK243_HM595491.1</t>
    </r>
  </si>
  <si>
    <r>
      <rPr>
        <sz val="10"/>
        <color indexed="0"/>
        <rFont val="Arial"/>
        <family val="2"/>
      </rPr>
      <t>O._tsutsugamushi_TA763_HM595490.1</t>
    </r>
  </si>
  <si>
    <r>
      <rPr>
        <sz val="10"/>
        <color indexed="0"/>
        <rFont val="Arial"/>
        <family val="2"/>
      </rPr>
      <t>O._tsutsugamushi_Ikeda_AP008981.1</t>
    </r>
  </si>
  <si>
    <r>
      <rPr>
        <sz val="10"/>
        <color indexed="0"/>
        <rFont val="Arial"/>
        <family val="2"/>
      </rPr>
      <t>Ca_O_Chuto_Baringo_MH719012</t>
    </r>
  </si>
  <si>
    <r>
      <rPr>
        <sz val="10"/>
        <color indexed="0"/>
        <rFont val="Arial"/>
        <family val="2"/>
      </rPr>
      <t>O._tsutsugamushi_Kato_LS398550.1</t>
    </r>
  </si>
  <si>
    <r>
      <rPr>
        <sz val="10"/>
        <color indexed="0"/>
        <rFont val="Arial"/>
        <family val="2"/>
      </rPr>
      <t>O._tsutsugamushi_PK15_L11697.1</t>
    </r>
  </si>
  <si>
    <r>
      <rPr>
        <sz val="10"/>
        <color indexed="0"/>
        <rFont val="Arial"/>
        <family val="2"/>
      </rPr>
      <t>O._tsutsugamushi_CRF_HM156050.1</t>
    </r>
  </si>
  <si>
    <r>
      <rPr>
        <sz val="10"/>
        <color indexed="0"/>
        <rFont val="Arial"/>
        <family val="2"/>
      </rPr>
      <t>O._tsutsugamushi_CRF93_HM156049.1</t>
    </r>
  </si>
  <si>
    <r>
      <rPr>
        <sz val="10"/>
        <color indexed="0"/>
        <rFont val="Arial"/>
        <family val="2"/>
      </rPr>
      <t>O._tsutsugamushi_FPW2016_HM156053.1</t>
    </r>
  </si>
  <si>
    <r>
      <rPr>
        <sz val="10"/>
        <color indexed="0"/>
        <rFont val="Arial"/>
        <family val="2"/>
      </rPr>
      <t>O._tsutsugamushi_UT418_HM156058.1</t>
    </r>
  </si>
  <si>
    <r>
      <rPr>
        <sz val="10"/>
        <color indexed="0"/>
        <rFont val="Arial"/>
        <family val="2"/>
      </rPr>
      <t>O._tsutsugamushi_Br47_L31935.1</t>
    </r>
  </si>
  <si>
    <r>
      <rPr>
        <sz val="10"/>
        <color indexed="0"/>
        <rFont val="Arial"/>
        <family val="2"/>
      </rPr>
      <t>O_tsutsugamushi_Karp_L31934</t>
    </r>
  </si>
  <si>
    <t>Disclaimer: Although utmost care has been taken to ensure the correctness of the caption, the caption text is provided "as is" without any warranty of any kind. Authors advise the user to carefully check the caption prior to its use for any purpose and re</t>
  </si>
  <si>
    <t>#️⃣in %</t>
  </si>
  <si>
    <r>
      <t xml:space="preserve">Molecular Detection of </t>
    </r>
    <r>
      <rPr>
        <i/>
        <sz val="24"/>
        <color indexed="0"/>
        <rFont val="Arial"/>
        <family val="2"/>
      </rPr>
      <t>Candidatus</t>
    </r>
    <r>
      <rPr>
        <sz val="24"/>
        <color indexed="0"/>
        <rFont val="Arial"/>
        <family val="2"/>
      </rPr>
      <t xml:space="preserve"> Orientia chuto in Wildlife, Saudi Arabia</t>
    </r>
  </si>
  <si>
    <t>Article DOI: https://doi.org/10.3201/eid2902.221131</t>
  </si>
  <si>
    <t>Appendix</t>
  </si>
  <si>
    <t>Sequence identification</t>
  </si>
  <si>
    <r>
      <t>1. Tamura K., Nei M., and Kumar S. Prospects for inferring very large phylogenies by using the neighbor-joining method. Proceedings of the National Academy of Sciences (USA). 2004;101:11030</t>
    </r>
    <r>
      <rPr>
        <sz val="10"/>
        <color indexed="0"/>
        <rFont val="Calibri"/>
        <family val="2"/>
      </rPr>
      <t>–</t>
    </r>
    <r>
      <rPr>
        <sz val="10"/>
        <color indexed="0"/>
        <rFont val="Arial"/>
      </rPr>
      <t>5.</t>
    </r>
  </si>
  <si>
    <r>
      <t>2. Tamura K., Stecher G., and Kumar S. MEGA 11: Molecular Evolutionary Genetics Analysis Version 11. Molecular Biology and Evolution. 2021;38:3022</t>
    </r>
    <r>
      <rPr>
        <sz val="10"/>
        <color indexed="0"/>
        <rFont val="Calibri"/>
        <family val="2"/>
      </rPr>
      <t>–</t>
    </r>
    <r>
      <rPr>
        <sz val="10"/>
        <color indexed="0"/>
        <rFont val="Arial"/>
      </rPr>
      <t>7. https://doi.org/10.1093/molbev/msab120.</t>
    </r>
  </si>
  <si>
    <r>
      <t>3. Stecher G., Tamura K., and Kumar S. (2020). Molecular Evolutionary Genetics Analysis (MEGA) for macOS. Molecular Biology and Evolution. 2020;37:1237</t>
    </r>
    <r>
      <rPr>
        <sz val="10"/>
        <color indexed="0"/>
        <rFont val="Calibri"/>
        <family val="2"/>
      </rPr>
      <t>–</t>
    </r>
    <r>
      <rPr>
        <sz val="10"/>
        <color indexed="0"/>
        <rFont val="Arial"/>
      </rPr>
      <t>9.</t>
    </r>
    <r>
      <rPr>
        <sz val="10"/>
        <color indexed="0"/>
        <rFont val="Arial"/>
        <family val="2"/>
      </rPr>
      <t xml:space="preserve"> https://doi.org/10.1093/molbev/msz312</t>
    </r>
  </si>
  <si>
    <r>
      <t>The number of base substitutions per site from between sequences are shown. Analyses were conducted using the Maximum Composite Likelihood model (</t>
    </r>
    <r>
      <rPr>
        <i/>
        <sz val="10"/>
        <color rgb="FF000000"/>
        <rFont val="Arial"/>
        <family val="2"/>
      </rPr>
      <t>1</t>
    </r>
    <r>
      <rPr>
        <sz val="10"/>
        <color rgb="FF000000"/>
        <rFont val="Arial"/>
        <family val="2"/>
      </rPr>
      <t>)</t>
    </r>
    <r>
      <rPr>
        <sz val="10"/>
        <color indexed="0"/>
        <rFont val="Arial"/>
      </rPr>
      <t>. This analysis involved 25 nucleotide sequences; sequences from this study are marked with an askerisk (*). All ambiguous positions were removed for each sequence pair.</t>
    </r>
  </si>
  <si>
    <r>
      <rPr>
        <b/>
        <sz val="10"/>
        <color rgb="FF000000"/>
        <rFont val="Arial"/>
        <family val="2"/>
      </rPr>
      <t>Appendix Table.</t>
    </r>
    <r>
      <rPr>
        <sz val="10"/>
        <color indexed="0"/>
        <rFont val="Arial"/>
        <family val="2"/>
      </rPr>
      <t xml:space="preserve"> Estimates of evolutionary divergence between </t>
    </r>
    <r>
      <rPr>
        <i/>
        <sz val="10"/>
        <color rgb="FF000000"/>
        <rFont val="Arial"/>
        <family val="2"/>
      </rPr>
      <t xml:space="preserve">Orientia </t>
    </r>
    <r>
      <rPr>
        <sz val="10"/>
        <color indexed="0"/>
        <rFont val="Arial"/>
      </rPr>
      <t xml:space="preserve">sequences used in a study of molecular detection of </t>
    </r>
    <r>
      <rPr>
        <i/>
        <sz val="10"/>
        <color rgb="FF000000"/>
        <rFont val="Arial"/>
        <family val="2"/>
      </rPr>
      <t>Candidatus</t>
    </r>
    <r>
      <rPr>
        <sz val="10"/>
        <color indexed="0"/>
        <rFont val="Arial"/>
      </rPr>
      <t xml:space="preserve"> Orientia chuto in wildlife, Saudi Arabia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</si>
</sst>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
    <numFmt numFmtId="165" formatCode="0.0"/>
  </numFmts>
  <fonts count="10" x14ac:knownFonts="1">
    <font>
      <sz val="10"/>
      <color indexed="0"/>
      <name val="Arial"/>
    </font>
    <font>
      <sz val="8"/>
      <color indexed="8"/>
      <name val="Arial"/>
      <family val="2"/>
    </font>
    <font>
      <sz val="10"/>
      <color indexed="0"/>
      <name val="Arial"/>
      <family val="2"/>
    </font>
    <font>
      <i/>
      <sz val="10"/>
      <color rgb="FF000000"/>
      <name val="Arial"/>
      <family val="2"/>
    </font>
    <font>
      <sz val="10"/>
      <color rgb="FF000000"/>
      <name val="Arial"/>
      <family val="2"/>
    </font>
    <font>
      <sz val="24"/>
      <color indexed="0"/>
      <name val="Arial"/>
      <family val="2"/>
    </font>
    <font>
      <i/>
      <sz val="24"/>
      <color indexed="0"/>
      <name val="Arial"/>
      <family val="2"/>
    </font>
    <font>
      <b/>
      <sz val="10"/>
      <color rgb="FF000000"/>
      <name val="Arial"/>
      <family val="2"/>
    </font>
    <font>
      <b/>
      <sz val="12"/>
      <name val="Arial"/>
      <family val="2"/>
    </font>
    <font>
      <sz val="10"/>
      <color indexed="0"/>
      <name val="Calibr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pplyNumberFormat="0" applyFont="0" applyBorder="0" applyAlignment="0">
      <protection locked="0"/>
    </xf>
  </cellStyleXfs>
  <cellXfs count="13">
    <xf numFmtId="0" fontId="0" fillId="0" borderId="0" xfId="0" applyNumberFormat="1" applyFont="1" applyBorder="1" applyAlignment="1">
      <protection locked="0"/>
    </xf>
    <xf numFmtId="164" fontId="0" fillId="0" borderId="0" xfId="0" applyNumberFormat="1" applyFont="1" applyBorder="1" applyAlignment="1">
      <protection locked="0"/>
    </xf>
    <xf numFmtId="0" fontId="0" fillId="0" borderId="0" xfId="0" applyNumberFormat="1" applyFont="1" applyBorder="1" applyAlignment="1">
      <alignment wrapText="1"/>
      <protection locked="0"/>
    </xf>
    <xf numFmtId="0" fontId="1" fillId="0" borderId="0" xfId="0" applyNumberFormat="1" applyFont="1" applyBorder="1" applyAlignment="1">
      <alignment wrapText="1"/>
      <protection locked="0"/>
    </xf>
    <xf numFmtId="165" fontId="0" fillId="0" borderId="0" xfId="0" applyNumberFormat="1" applyFont="1" applyBorder="1" applyAlignment="1">
      <protection locked="0"/>
    </xf>
    <xf numFmtId="0" fontId="2" fillId="0" borderId="0" xfId="0" applyNumberFormat="1" applyFont="1" applyBorder="1" applyAlignment="1">
      <protection locked="0"/>
    </xf>
    <xf numFmtId="0" fontId="8" fillId="0" borderId="0" xfId="0" applyNumberFormat="1" applyFont="1" applyBorder="1" applyAlignment="1">
      <protection locked="0"/>
    </xf>
    <xf numFmtId="0" fontId="2" fillId="0" borderId="1" xfId="0" applyNumberFormat="1" applyFont="1" applyBorder="1" applyAlignment="1">
      <protection locked="0"/>
    </xf>
    <xf numFmtId="0" fontId="0" fillId="0" borderId="1" xfId="0" applyNumberFormat="1" applyFont="1" applyBorder="1" applyAlignment="1">
      <protection locked="0"/>
    </xf>
    <xf numFmtId="0" fontId="0" fillId="0" borderId="2" xfId="0" applyNumberFormat="1" applyFont="1" applyBorder="1" applyAlignment="1">
      <protection locked="0"/>
    </xf>
    <xf numFmtId="0" fontId="2" fillId="0" borderId="2" xfId="0" applyNumberFormat="1" applyFont="1" applyBorder="1" applyAlignment="1">
      <protection locked="0"/>
    </xf>
    <xf numFmtId="0" fontId="2" fillId="0" borderId="0" xfId="0" applyNumberFormat="1" applyFont="1" applyBorder="1" applyAlignment="1">
      <alignment wrapText="1"/>
      <protection locked="0"/>
    </xf>
    <xf numFmtId="0" fontId="5" fillId="0" borderId="0" xfId="0" applyNumberFormat="1" applyFont="1" applyBorder="1" applyAlignment="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46464"/>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tabSelected="1" zoomScaleNormal="100" workbookViewId="0">
      <selection activeCell="H4" sqref="H4"/>
    </sheetView>
  </sheetViews>
  <sheetFormatPr defaultColWidth="10.7109375" defaultRowHeight="15" customHeight="1" x14ac:dyDescent="0.2"/>
  <cols>
    <col min="1" max="1" width="35" customWidth="1"/>
    <col min="2" max="4" width="13" customWidth="1"/>
    <col min="5" max="5" width="25" customWidth="1"/>
    <col min="6" max="7" width="13" customWidth="1"/>
    <col min="8" max="9" width="24" customWidth="1"/>
    <col min="10" max="11" width="32" customWidth="1"/>
    <col min="12" max="12" width="33" customWidth="1"/>
    <col min="13" max="13" width="34" customWidth="1"/>
    <col min="14" max="14" width="33" customWidth="1"/>
    <col min="15" max="15" width="34" customWidth="1"/>
    <col min="16" max="17" width="33" customWidth="1"/>
    <col min="18" max="18" width="27" customWidth="1"/>
    <col min="19" max="19" width="32" customWidth="1"/>
    <col min="20" max="20" width="30" customWidth="1"/>
    <col min="21" max="21" width="31" customWidth="1"/>
    <col min="22" max="22" width="33" customWidth="1"/>
    <col min="23" max="23" width="35" customWidth="1"/>
    <col min="24" max="24" width="33" customWidth="1"/>
    <col min="25" max="25" width="30" customWidth="1"/>
    <col min="26" max="26" width="27" customWidth="1"/>
    <col min="27" max="254" width="13.85546875" customWidth="1"/>
  </cols>
  <sheetData>
    <row r="1" spans="1:26" ht="15" customHeight="1" x14ac:dyDescent="0.2">
      <c r="A1" s="5" t="s">
        <v>53</v>
      </c>
    </row>
    <row r="4" spans="1:26" ht="54.75" customHeight="1" x14ac:dyDescent="0.2">
      <c r="A4" s="12" t="s">
        <v>52</v>
      </c>
      <c r="B4" s="12"/>
      <c r="C4" s="12"/>
      <c r="D4" s="12"/>
      <c r="E4" s="12"/>
      <c r="F4" s="12"/>
      <c r="G4" s="12"/>
    </row>
    <row r="6" spans="1:26" ht="15" customHeight="1" x14ac:dyDescent="0.25">
      <c r="A6" s="6" t="s">
        <v>54</v>
      </c>
    </row>
    <row r="8" spans="1:26" s="8" customFormat="1" ht="15" customHeight="1" x14ac:dyDescent="0.2">
      <c r="A8" s="7" t="s">
        <v>60</v>
      </c>
    </row>
    <row r="9" spans="1:26" s="9" customFormat="1" ht="15" customHeight="1" x14ac:dyDescent="0.2">
      <c r="A9" s="10" t="s">
        <v>55</v>
      </c>
      <c r="B9" s="9" t="s">
        <v>0</v>
      </c>
      <c r="C9" s="9" t="s">
        <v>1</v>
      </c>
      <c r="D9" s="9" t="s">
        <v>2</v>
      </c>
      <c r="E9" s="9" t="s">
        <v>3</v>
      </c>
      <c r="F9" s="9" t="s">
        <v>4</v>
      </c>
      <c r="G9" s="9" t="s">
        <v>5</v>
      </c>
      <c r="H9" s="9" t="s">
        <v>6</v>
      </c>
      <c r="I9" s="9" t="s">
        <v>7</v>
      </c>
      <c r="J9" s="9" t="s">
        <v>8</v>
      </c>
      <c r="K9" s="9" t="s">
        <v>9</v>
      </c>
      <c r="L9" s="9" t="s">
        <v>10</v>
      </c>
      <c r="M9" s="9" t="s">
        <v>11</v>
      </c>
      <c r="N9" s="9" t="s">
        <v>12</v>
      </c>
      <c r="O9" s="9" t="s">
        <v>13</v>
      </c>
      <c r="P9" s="9" t="s">
        <v>14</v>
      </c>
      <c r="Q9" s="9" t="s">
        <v>15</v>
      </c>
      <c r="R9" s="9" t="s">
        <v>16</v>
      </c>
      <c r="S9" s="9" t="s">
        <v>17</v>
      </c>
      <c r="T9" s="9" t="s">
        <v>18</v>
      </c>
      <c r="U9" s="9" t="s">
        <v>19</v>
      </c>
      <c r="V9" s="9" t="s">
        <v>20</v>
      </c>
      <c r="W9" s="9" t="s">
        <v>21</v>
      </c>
      <c r="X9" s="9" t="s">
        <v>22</v>
      </c>
      <c r="Y9" s="9" t="s">
        <v>23</v>
      </c>
      <c r="Z9" s="9" t="s">
        <v>24</v>
      </c>
    </row>
    <row r="10" spans="1:26" ht="15" customHeight="1" x14ac:dyDescent="0.2">
      <c r="A10" t="s">
        <v>25</v>
      </c>
    </row>
    <row r="11" spans="1:26" ht="15" customHeight="1" x14ac:dyDescent="0.2">
      <c r="A11" t="s">
        <v>26</v>
      </c>
      <c r="B11" s="1">
        <v>0</v>
      </c>
    </row>
    <row r="12" spans="1:26" ht="15" customHeight="1" x14ac:dyDescent="0.2">
      <c r="A12" t="s">
        <v>27</v>
      </c>
      <c r="B12" s="1">
        <v>0</v>
      </c>
      <c r="C12" s="1">
        <v>0</v>
      </c>
    </row>
    <row r="13" spans="1:26" ht="15" customHeight="1" x14ac:dyDescent="0.2">
      <c r="A13" t="s">
        <v>28</v>
      </c>
      <c r="B13" s="1">
        <v>1.3417834827299691E-2</v>
      </c>
      <c r="C13" s="1">
        <v>1.3417834827299691E-2</v>
      </c>
      <c r="D13" s="1">
        <v>1.3417834827299691E-2</v>
      </c>
    </row>
    <row r="14" spans="1:26" ht="15" customHeight="1" x14ac:dyDescent="0.2">
      <c r="A14" t="s">
        <v>29</v>
      </c>
      <c r="B14" s="1">
        <v>9.2290861081208517E-3</v>
      </c>
      <c r="C14" s="1">
        <v>9.2290861081208517E-3</v>
      </c>
      <c r="D14" s="1">
        <v>9.2290861081208517E-3</v>
      </c>
      <c r="E14" s="1">
        <v>7.1735710658744761E-3</v>
      </c>
    </row>
    <row r="15" spans="1:26" ht="15" customHeight="1" x14ac:dyDescent="0.2">
      <c r="A15" t="s">
        <v>30</v>
      </c>
      <c r="B15" s="1">
        <v>9.2290861081208517E-3</v>
      </c>
      <c r="C15" s="1">
        <v>9.2290861081208517E-3</v>
      </c>
      <c r="D15" s="1">
        <v>9.2290861081208517E-3</v>
      </c>
      <c r="E15" s="1">
        <v>7.1735710658744761E-3</v>
      </c>
      <c r="F15" s="1">
        <v>0</v>
      </c>
    </row>
    <row r="16" spans="1:26" ht="15" customHeight="1" x14ac:dyDescent="0.2">
      <c r="A16" t="s">
        <v>31</v>
      </c>
      <c r="B16" s="1">
        <v>0.12671957297234995</v>
      </c>
      <c r="C16" s="1">
        <v>0.12671957297234995</v>
      </c>
      <c r="D16" s="1">
        <v>0.12671957297234995</v>
      </c>
      <c r="E16" s="1">
        <v>0.12002272128482556</v>
      </c>
      <c r="F16" s="1">
        <v>0.12038014649682145</v>
      </c>
      <c r="G16" s="1">
        <v>0.12038014649682145</v>
      </c>
    </row>
    <row r="17" spans="1:23" ht="15" customHeight="1" x14ac:dyDescent="0.2">
      <c r="A17" t="s">
        <v>32</v>
      </c>
      <c r="B17" s="1">
        <v>0.11243135625709674</v>
      </c>
      <c r="C17" s="1">
        <v>0.11243135625709674</v>
      </c>
      <c r="D17" s="1">
        <v>0.11243135625709674</v>
      </c>
      <c r="E17" s="1">
        <v>0.11243135625709674</v>
      </c>
      <c r="F17" s="1">
        <v>0.11243135625709674</v>
      </c>
      <c r="G17" s="1">
        <v>0.11243135625709674</v>
      </c>
      <c r="H17" s="1">
        <v>0</v>
      </c>
    </row>
    <row r="18" spans="1:23" ht="15" customHeight="1" x14ac:dyDescent="0.2">
      <c r="A18" t="s">
        <v>33</v>
      </c>
      <c r="B18" s="1">
        <v>0.13533474179371516</v>
      </c>
      <c r="C18" s="1">
        <v>0.13533474179371516</v>
      </c>
      <c r="D18" s="1">
        <v>0.13533474179371516</v>
      </c>
      <c r="E18" s="1">
        <v>0.13110673088049107</v>
      </c>
      <c r="F18" s="1">
        <v>0.13149259967974411</v>
      </c>
      <c r="G18" s="1">
        <v>0.13149259967974411</v>
      </c>
      <c r="H18" s="1">
        <v>7.70188141028645E-2</v>
      </c>
      <c r="I18" s="1">
        <v>3.8709506876888268E-2</v>
      </c>
    </row>
    <row r="19" spans="1:23" ht="15" customHeight="1" x14ac:dyDescent="0.2">
      <c r="A19" t="s">
        <v>34</v>
      </c>
      <c r="B19" s="1">
        <v>0.13381066182946455</v>
      </c>
      <c r="C19" s="1">
        <v>0.13381066182946455</v>
      </c>
      <c r="D19" s="1">
        <v>0.13381066182946455</v>
      </c>
      <c r="E19" s="1">
        <v>0.12959564757154737</v>
      </c>
      <c r="F19" s="1">
        <v>0.12997789518359373</v>
      </c>
      <c r="G19" s="1">
        <v>0.12997789518359373</v>
      </c>
      <c r="H19" s="1">
        <v>7.9400872011145499E-2</v>
      </c>
      <c r="I19" s="1">
        <v>4.873757272852957E-2</v>
      </c>
      <c r="J19" s="1">
        <v>1.337480100421354E-2</v>
      </c>
    </row>
    <row r="20" spans="1:23" ht="15" customHeight="1" x14ac:dyDescent="0.2">
      <c r="A20" t="s">
        <v>35</v>
      </c>
      <c r="B20" s="1">
        <v>0.13285894605397888</v>
      </c>
      <c r="C20" s="1">
        <v>0.13285894605397888</v>
      </c>
      <c r="D20" s="1">
        <v>0.13285894605397888</v>
      </c>
      <c r="E20" s="1">
        <v>0.12864156207995478</v>
      </c>
      <c r="F20" s="1">
        <v>0.12901994970990055</v>
      </c>
      <c r="G20" s="1">
        <v>0.12901994970990055</v>
      </c>
      <c r="H20" s="1">
        <v>7.8417676414223217E-2</v>
      </c>
      <c r="I20" s="1">
        <v>4.873757272852957E-2</v>
      </c>
      <c r="J20" s="1">
        <v>1.1322152568950892E-2</v>
      </c>
      <c r="K20" s="1">
        <v>1.3412514485996379E-2</v>
      </c>
    </row>
    <row r="21" spans="1:23" ht="15" customHeight="1" x14ac:dyDescent="0.2">
      <c r="A21" t="s">
        <v>36</v>
      </c>
      <c r="B21" s="1">
        <v>0.13776229434443804</v>
      </c>
      <c r="C21" s="1">
        <v>0.13776229434443804</v>
      </c>
      <c r="D21" s="1">
        <v>0.13776229434443804</v>
      </c>
      <c r="E21" s="1">
        <v>0.13352440667767376</v>
      </c>
      <c r="F21" s="1">
        <v>0.13391784914214971</v>
      </c>
      <c r="G21" s="1">
        <v>0.13391784914214971</v>
      </c>
      <c r="H21" s="1">
        <v>7.9302027774122583E-2</v>
      </c>
      <c r="I21" s="1">
        <v>5.8900152161242059E-2</v>
      </c>
      <c r="J21" s="1">
        <v>1.4437046281867915E-2</v>
      </c>
      <c r="K21" s="1">
        <v>1.3385441748225063E-2</v>
      </c>
      <c r="L21" s="1">
        <v>1.2361950587309991E-2</v>
      </c>
    </row>
    <row r="22" spans="1:23" ht="15" customHeight="1" x14ac:dyDescent="0.2">
      <c r="A22" t="s">
        <v>37</v>
      </c>
      <c r="B22" s="1">
        <v>0.13544304666853077</v>
      </c>
      <c r="C22" s="1">
        <v>0.13544304666853077</v>
      </c>
      <c r="D22" s="1">
        <v>0.13544304666853077</v>
      </c>
      <c r="E22" s="1">
        <v>0.13257542877247847</v>
      </c>
      <c r="F22" s="1">
        <v>0.1329649979302808</v>
      </c>
      <c r="G22" s="1">
        <v>0.1329649979302808</v>
      </c>
      <c r="H22" s="1">
        <v>8.2057954423857798E-2</v>
      </c>
      <c r="I22" s="1">
        <v>4.873757272852957E-2</v>
      </c>
      <c r="J22" s="1">
        <v>1.1322152568950892E-2</v>
      </c>
      <c r="K22" s="1">
        <v>1.4456492409224102E-2</v>
      </c>
      <c r="L22" s="1">
        <v>1.0277167382610652E-2</v>
      </c>
      <c r="M22" s="1">
        <v>1.5491785143887743E-2</v>
      </c>
    </row>
    <row r="23" spans="1:23" ht="15" customHeight="1" x14ac:dyDescent="0.2">
      <c r="A23" t="s">
        <v>38</v>
      </c>
      <c r="B23" s="1">
        <v>0.13383460303943787</v>
      </c>
      <c r="C23" s="1">
        <v>0.13383460303943787</v>
      </c>
      <c r="D23" s="1">
        <v>0.13383460303943787</v>
      </c>
      <c r="E23" s="1">
        <v>0.12961926465935622</v>
      </c>
      <c r="F23" s="1">
        <v>0.13000147295566439</v>
      </c>
      <c r="G23" s="1">
        <v>0.13000147295566439</v>
      </c>
      <c r="H23" s="1">
        <v>7.5705285644447451E-2</v>
      </c>
      <c r="I23" s="1">
        <v>3.8709506876888268E-2</v>
      </c>
      <c r="J23" s="1">
        <v>1.3389145774821193E-2</v>
      </c>
      <c r="K23" s="1">
        <v>1.4441029323250778E-2</v>
      </c>
      <c r="L23" s="1">
        <v>1.1341894328392294E-2</v>
      </c>
      <c r="M23" s="1">
        <v>1.1294781766737471E-2</v>
      </c>
      <c r="N23" s="1">
        <v>1.236685269100706E-2</v>
      </c>
    </row>
    <row r="24" spans="1:23" ht="15" customHeight="1" x14ac:dyDescent="0.2">
      <c r="A24" t="s">
        <v>39</v>
      </c>
      <c r="B24" s="1">
        <v>0.13103054512051618</v>
      </c>
      <c r="C24" s="1">
        <v>0.13103054512051618</v>
      </c>
      <c r="D24" s="1">
        <v>0.13103054512051618</v>
      </c>
      <c r="E24" s="1">
        <v>0.12683529121085091</v>
      </c>
      <c r="F24" s="1">
        <v>0.12721013630839514</v>
      </c>
      <c r="G24" s="1">
        <v>0.12721013630839514</v>
      </c>
      <c r="H24" s="1">
        <v>7.5657991751943279E-2</v>
      </c>
      <c r="I24" s="1">
        <v>4.873757272852957E-2</v>
      </c>
      <c r="J24" s="1">
        <v>9.2191943836835901E-3</v>
      </c>
      <c r="K24" s="1">
        <v>1.0259234167714378E-2</v>
      </c>
      <c r="L24" s="1">
        <v>7.1784156878434849E-3</v>
      </c>
      <c r="M24" s="1">
        <v>7.148525341346806E-3</v>
      </c>
      <c r="N24" s="1">
        <v>1.0281237500804083E-2</v>
      </c>
      <c r="O24" s="1">
        <v>4.06720435373317E-3</v>
      </c>
    </row>
    <row r="25" spans="1:23" ht="15" customHeight="1" x14ac:dyDescent="0.2">
      <c r="A25" t="s">
        <v>40</v>
      </c>
      <c r="B25" s="1">
        <v>0.1283892373005717</v>
      </c>
      <c r="C25" s="1">
        <v>0.1283892373005717</v>
      </c>
      <c r="D25" s="1">
        <v>0.1283892373005717</v>
      </c>
      <c r="E25" s="1">
        <v>0.1269094627769036</v>
      </c>
      <c r="F25" s="1">
        <v>0.12728426945071242</v>
      </c>
      <c r="G25" s="1">
        <v>0.12728426945071242</v>
      </c>
      <c r="H25" s="1">
        <v>7.5705285644447451E-2</v>
      </c>
      <c r="I25" s="1">
        <v>3.8709506876888268E-2</v>
      </c>
      <c r="J25" s="1">
        <v>9.2254297255119112E-3</v>
      </c>
      <c r="K25" s="1">
        <v>1.2340396375803014E-2</v>
      </c>
      <c r="L25" s="1">
        <v>9.2514480587251174E-3</v>
      </c>
      <c r="M25" s="1">
        <v>9.2129589741039557E-3</v>
      </c>
      <c r="N25" s="1">
        <v>1.236685269100706E-2</v>
      </c>
      <c r="O25" s="1">
        <v>6.1154723299005941E-3</v>
      </c>
      <c r="P25" s="1">
        <v>2.0273307866129687E-3</v>
      </c>
    </row>
    <row r="26" spans="1:23" ht="15" customHeight="1" x14ac:dyDescent="0.2">
      <c r="A26" t="s">
        <v>41</v>
      </c>
      <c r="B26" s="1">
        <v>2.526912718636443E-2</v>
      </c>
      <c r="C26" s="1">
        <v>2.526912718636443E-2</v>
      </c>
      <c r="D26" s="1">
        <v>2.526912718636443E-2</v>
      </c>
      <c r="E26" s="1">
        <v>1.8759717520668927E-2</v>
      </c>
      <c r="F26" s="1">
        <v>2.2040708980407733E-2</v>
      </c>
      <c r="G26" s="1">
        <v>2.2040708980407733E-2</v>
      </c>
      <c r="H26" s="1">
        <v>0.12038014649682145</v>
      </c>
      <c r="I26" s="1">
        <v>5.834384681553189E-2</v>
      </c>
      <c r="J26" s="1">
        <v>0.13430535356276663</v>
      </c>
      <c r="K26" s="1">
        <v>0.13020430881624218</v>
      </c>
      <c r="L26" s="1">
        <v>0.13182588309450674</v>
      </c>
      <c r="M26" s="1">
        <v>0.13673691655530315</v>
      </c>
      <c r="N26" s="1">
        <v>0.13441252520103072</v>
      </c>
      <c r="O26" s="1">
        <v>0.13280592334633673</v>
      </c>
      <c r="P26" s="1">
        <v>0.13000147295566439</v>
      </c>
      <c r="Q26" s="1">
        <v>0.13007694645488749</v>
      </c>
    </row>
    <row r="27" spans="1:23" ht="15" customHeight="1" x14ac:dyDescent="0.2">
      <c r="A27" t="s">
        <v>42</v>
      </c>
      <c r="B27" s="1">
        <v>0.1283892373005717</v>
      </c>
      <c r="C27" s="1">
        <v>0.1283892373005717</v>
      </c>
      <c r="D27" s="1">
        <v>0.1283892373005717</v>
      </c>
      <c r="E27" s="1">
        <v>0.1269094627769036</v>
      </c>
      <c r="F27" s="1">
        <v>0.12728426945071242</v>
      </c>
      <c r="G27" s="1">
        <v>0.12728426945071242</v>
      </c>
      <c r="H27" s="1">
        <v>7.5705285644447451E-2</v>
      </c>
      <c r="I27" s="1">
        <v>3.8709506876888268E-2</v>
      </c>
      <c r="J27" s="1">
        <v>9.2254297255119112E-3</v>
      </c>
      <c r="K27" s="1">
        <v>1.2340396375803014E-2</v>
      </c>
      <c r="L27" s="1">
        <v>9.2514480587251174E-3</v>
      </c>
      <c r="M27" s="1">
        <v>9.2129589741039557E-3</v>
      </c>
      <c r="N27" s="1">
        <v>1.236685269100706E-2</v>
      </c>
      <c r="O27" s="1">
        <v>6.1154723299005941E-3</v>
      </c>
      <c r="P27" s="1">
        <v>2.0273307866129687E-3</v>
      </c>
      <c r="Q27" s="1">
        <v>0</v>
      </c>
      <c r="R27" s="1">
        <v>0.13007694645488749</v>
      </c>
    </row>
    <row r="28" spans="1:23" ht="15" customHeight="1" x14ac:dyDescent="0.2">
      <c r="A28" t="s">
        <v>43</v>
      </c>
      <c r="B28" s="1">
        <v>0.1283892373005717</v>
      </c>
      <c r="C28" s="1">
        <v>0.1283892373005717</v>
      </c>
      <c r="D28" s="1">
        <v>0.1283892373005717</v>
      </c>
      <c r="E28" s="1">
        <v>0.1269094627769036</v>
      </c>
      <c r="F28" s="1">
        <v>0.12728426945071242</v>
      </c>
      <c r="G28" s="1">
        <v>0.12728426945071242</v>
      </c>
      <c r="H28" s="1">
        <v>7.5705285644447451E-2</v>
      </c>
      <c r="I28" s="1">
        <v>3.8709506876888268E-2</v>
      </c>
      <c r="J28" s="1">
        <v>9.2254297255119112E-3</v>
      </c>
      <c r="K28" s="1">
        <v>1.2340396375803014E-2</v>
      </c>
      <c r="L28" s="1">
        <v>9.2514480587251174E-3</v>
      </c>
      <c r="M28" s="1">
        <v>9.2129589741039557E-3</v>
      </c>
      <c r="N28" s="1">
        <v>1.236685269100706E-2</v>
      </c>
      <c r="O28" s="1">
        <v>6.1154723299005941E-3</v>
      </c>
      <c r="P28" s="1">
        <v>2.0273307866129687E-3</v>
      </c>
      <c r="Q28" s="1">
        <v>0</v>
      </c>
      <c r="R28" s="1">
        <v>0.13007694645488749</v>
      </c>
      <c r="S28" s="1">
        <v>0</v>
      </c>
    </row>
    <row r="29" spans="1:23" ht="15" customHeight="1" x14ac:dyDescent="0.2">
      <c r="A29" t="s">
        <v>44</v>
      </c>
      <c r="B29" s="1">
        <v>0.13095434811010748</v>
      </c>
      <c r="C29" s="1">
        <v>0.13095434811010748</v>
      </c>
      <c r="D29" s="1">
        <v>0.13095434811010748</v>
      </c>
      <c r="E29" s="1">
        <v>0.12946820460251396</v>
      </c>
      <c r="F29" s="1">
        <v>0.12985049285992639</v>
      </c>
      <c r="G29" s="1">
        <v>0.12985049285992639</v>
      </c>
      <c r="H29" s="1">
        <v>7.8080394136849016E-2</v>
      </c>
      <c r="I29" s="1">
        <v>5.8900152161242059E-2</v>
      </c>
      <c r="J29" s="1">
        <v>1.1294781766737471E-2</v>
      </c>
      <c r="K29" s="1">
        <v>1.2340396375803014E-2</v>
      </c>
      <c r="L29" s="1">
        <v>9.2514480587251174E-3</v>
      </c>
      <c r="M29" s="1">
        <v>9.2129589741039557E-3</v>
      </c>
      <c r="N29" s="1">
        <v>1.236685269100706E-2</v>
      </c>
      <c r="O29" s="1">
        <v>6.1154723299005941E-3</v>
      </c>
      <c r="P29" s="1">
        <v>2.0273307866129687E-3</v>
      </c>
      <c r="Q29" s="1">
        <v>2.0259502268385734E-3</v>
      </c>
      <c r="R29" s="1">
        <v>0.13265227175456532</v>
      </c>
      <c r="S29" s="1">
        <v>2.0259502268385734E-3</v>
      </c>
      <c r="T29" s="1">
        <v>2.0259502268385734E-3</v>
      </c>
    </row>
    <row r="30" spans="1:23" ht="15" customHeight="1" x14ac:dyDescent="0.2">
      <c r="A30" t="s">
        <v>45</v>
      </c>
      <c r="B30" s="1">
        <v>0.1283892373005717</v>
      </c>
      <c r="C30" s="1">
        <v>0.1283892373005717</v>
      </c>
      <c r="D30" s="1">
        <v>0.1283892373005717</v>
      </c>
      <c r="E30" s="1">
        <v>0.1269094627769036</v>
      </c>
      <c r="F30" s="1">
        <v>0.12728426945071242</v>
      </c>
      <c r="G30" s="1">
        <v>0.12728426945071242</v>
      </c>
      <c r="H30" s="1">
        <v>7.5705285644447451E-2</v>
      </c>
      <c r="I30" s="1">
        <v>3.8709506876888268E-2</v>
      </c>
      <c r="J30" s="1">
        <v>9.2254297255119112E-3</v>
      </c>
      <c r="K30" s="1">
        <v>1.2340396375803014E-2</v>
      </c>
      <c r="L30" s="1">
        <v>9.2514480587251174E-3</v>
      </c>
      <c r="M30" s="1">
        <v>9.2129589741039557E-3</v>
      </c>
      <c r="N30" s="1">
        <v>1.236685269100706E-2</v>
      </c>
      <c r="O30" s="1">
        <v>6.1154723299005941E-3</v>
      </c>
      <c r="P30" s="1">
        <v>2.0273307866129687E-3</v>
      </c>
      <c r="Q30" s="1">
        <v>0</v>
      </c>
      <c r="R30" s="1">
        <v>0.13007694645488749</v>
      </c>
      <c r="S30" s="1">
        <v>0</v>
      </c>
      <c r="T30" s="1">
        <v>0</v>
      </c>
      <c r="U30" s="1">
        <v>2.0259502268385734E-3</v>
      </c>
    </row>
    <row r="31" spans="1:23" ht="15" customHeight="1" x14ac:dyDescent="0.2">
      <c r="A31" t="s">
        <v>46</v>
      </c>
      <c r="B31" s="1">
        <v>0.1283892373005717</v>
      </c>
      <c r="C31" s="1">
        <v>0.1283892373005717</v>
      </c>
      <c r="D31" s="1">
        <v>0.1283892373005717</v>
      </c>
      <c r="E31" s="1">
        <v>0.1269094627769036</v>
      </c>
      <c r="F31" s="1">
        <v>0.12728426945071242</v>
      </c>
      <c r="G31" s="1">
        <v>0.12728426945071242</v>
      </c>
      <c r="H31" s="1">
        <v>7.5705285644447451E-2</v>
      </c>
      <c r="I31" s="1">
        <v>3.8709506876888268E-2</v>
      </c>
      <c r="J31" s="1">
        <v>9.2254297255119112E-3</v>
      </c>
      <c r="K31" s="1">
        <v>1.2340396375803014E-2</v>
      </c>
      <c r="L31" s="1">
        <v>9.2514480587251174E-3</v>
      </c>
      <c r="M31" s="1">
        <v>9.2129589741039557E-3</v>
      </c>
      <c r="N31" s="1">
        <v>1.236685269100706E-2</v>
      </c>
      <c r="O31" s="1">
        <v>6.1154723299005941E-3</v>
      </c>
      <c r="P31" s="1">
        <v>2.0273307866129687E-3</v>
      </c>
      <c r="Q31" s="1">
        <v>0</v>
      </c>
      <c r="R31" s="1">
        <v>0.13007694645488749</v>
      </c>
      <c r="S31" s="1">
        <v>0</v>
      </c>
      <c r="T31" s="1">
        <v>0</v>
      </c>
      <c r="U31" s="1">
        <v>2.0259502268385734E-3</v>
      </c>
      <c r="V31" s="1">
        <v>0</v>
      </c>
    </row>
    <row r="32" spans="1:23" ht="15" customHeight="1" x14ac:dyDescent="0.2">
      <c r="A32" t="s">
        <v>47</v>
      </c>
      <c r="B32" s="1">
        <v>0.13381066182946455</v>
      </c>
      <c r="C32" s="1">
        <v>0.13381066182946455</v>
      </c>
      <c r="D32" s="1">
        <v>0.13381066182946455</v>
      </c>
      <c r="E32" s="1">
        <v>0.12959564757154737</v>
      </c>
      <c r="F32" s="1">
        <v>0.12997789518359373</v>
      </c>
      <c r="G32" s="1">
        <v>0.12997789518359373</v>
      </c>
      <c r="H32" s="1">
        <v>7.6922816578307421E-2</v>
      </c>
      <c r="I32" s="1">
        <v>5.8900152161242059E-2</v>
      </c>
      <c r="J32" s="1">
        <v>1.1306895723590168E-2</v>
      </c>
      <c r="K32" s="1">
        <v>1.2353624602640743E-2</v>
      </c>
      <c r="L32" s="1">
        <v>7.1658930041501884E-3</v>
      </c>
      <c r="M32" s="1">
        <v>5.0883884463423816E-3</v>
      </c>
      <c r="N32" s="1">
        <v>1.0263304297790789E-2</v>
      </c>
      <c r="O32" s="1">
        <v>6.1220470252673414E-3</v>
      </c>
      <c r="P32" s="1">
        <v>2.0295134397359058E-3</v>
      </c>
      <c r="Q32" s="1">
        <v>4.0688144981610615E-3</v>
      </c>
      <c r="R32" s="1">
        <v>0.13278212837906328</v>
      </c>
      <c r="S32" s="1">
        <v>4.0688144981610615E-3</v>
      </c>
      <c r="T32" s="1">
        <v>4.0688144981610615E-3</v>
      </c>
      <c r="U32" s="1">
        <v>4.0688144981610615E-3</v>
      </c>
      <c r="V32" s="1">
        <v>4.0688144981610615E-3</v>
      </c>
      <c r="W32" s="1">
        <v>4.0688144981610615E-3</v>
      </c>
    </row>
    <row r="33" spans="1:28" ht="15" customHeight="1" x14ac:dyDescent="0.2">
      <c r="A33" t="s">
        <v>48</v>
      </c>
      <c r="B33" s="1">
        <v>0.13517835315971916</v>
      </c>
      <c r="C33" s="1">
        <v>0.13517835315971916</v>
      </c>
      <c r="D33" s="1">
        <v>0.13517835315971916</v>
      </c>
      <c r="E33" s="1">
        <v>0.13095434811010748</v>
      </c>
      <c r="F33" s="1">
        <v>0.13134029843291356</v>
      </c>
      <c r="G33" s="1">
        <v>0.13134029843291356</v>
      </c>
      <c r="H33" s="1">
        <v>7.9400872011145499E-2</v>
      </c>
      <c r="I33" s="1">
        <v>5.8900152161242059E-2</v>
      </c>
      <c r="J33" s="1">
        <v>1.3403490382515652E-2</v>
      </c>
      <c r="K33" s="1">
        <v>1.4456492409224102E-2</v>
      </c>
      <c r="L33" s="1">
        <v>9.2415565678137402E-3</v>
      </c>
      <c r="M33" s="1">
        <v>9.2353213718418467E-3</v>
      </c>
      <c r="N33" s="1">
        <v>1.0263304297790789E-2</v>
      </c>
      <c r="O33" s="1">
        <v>8.2053986762867064E-3</v>
      </c>
      <c r="P33" s="1">
        <v>6.1393467517578751E-3</v>
      </c>
      <c r="Q33" s="1">
        <v>8.2053986762867064E-3</v>
      </c>
      <c r="R33" s="1">
        <v>0.13415038680894847</v>
      </c>
      <c r="S33" s="1">
        <v>8.2053986762867064E-3</v>
      </c>
      <c r="T33" s="1">
        <v>8.2053986762867064E-3</v>
      </c>
      <c r="U33" s="1">
        <v>8.2053986762867064E-3</v>
      </c>
      <c r="V33" s="1">
        <v>8.2053986762867064E-3</v>
      </c>
      <c r="W33" s="1">
        <v>8.2053986762867064E-3</v>
      </c>
      <c r="X33" s="1">
        <v>4.0787168822270193E-3</v>
      </c>
    </row>
    <row r="34" spans="1:28" ht="15" customHeight="1" x14ac:dyDescent="0.2">
      <c r="A34" t="s">
        <v>49</v>
      </c>
      <c r="B34" s="1">
        <v>0.13517835315971916</v>
      </c>
      <c r="C34" s="1">
        <v>0.13517835315971916</v>
      </c>
      <c r="D34" s="1">
        <v>0.13517835315971916</v>
      </c>
      <c r="E34" s="1">
        <v>0.13095434811010748</v>
      </c>
      <c r="F34" s="1">
        <v>0.13134029843291356</v>
      </c>
      <c r="G34" s="1">
        <v>0.13134029843291356</v>
      </c>
      <c r="H34" s="1">
        <v>7.9400872011145499E-2</v>
      </c>
      <c r="I34" s="1">
        <v>5.8900152161242059E-2</v>
      </c>
      <c r="J34" s="1">
        <v>1.3403490382515652E-2</v>
      </c>
      <c r="K34" s="1">
        <v>1.4456492409224102E-2</v>
      </c>
      <c r="L34" s="1">
        <v>9.2415565678137402E-3</v>
      </c>
      <c r="M34" s="1">
        <v>9.2353213718418467E-3</v>
      </c>
      <c r="N34" s="1">
        <v>1.0263304297790789E-2</v>
      </c>
      <c r="O34" s="1">
        <v>8.2053986762867064E-3</v>
      </c>
      <c r="P34" s="1">
        <v>6.1393467517578751E-3</v>
      </c>
      <c r="Q34" s="1">
        <v>8.2053986762867064E-3</v>
      </c>
      <c r="R34" s="1">
        <v>0.13415038680894847</v>
      </c>
      <c r="S34" s="1">
        <v>8.2053986762867064E-3</v>
      </c>
      <c r="T34" s="1">
        <v>8.2053986762867064E-3</v>
      </c>
      <c r="U34" s="1">
        <v>8.2053986762867064E-3</v>
      </c>
      <c r="V34" s="1">
        <v>8.2053986762867064E-3</v>
      </c>
      <c r="W34" s="1">
        <v>8.2053986762867064E-3</v>
      </c>
      <c r="X34" s="1">
        <v>4.0787168822270193E-3</v>
      </c>
      <c r="Y34" s="1">
        <v>0</v>
      </c>
    </row>
    <row r="42" spans="1:28" ht="15" customHeight="1" x14ac:dyDescent="0.2">
      <c r="A42" s="5" t="s">
        <v>51</v>
      </c>
    </row>
    <row r="43" spans="1:28" ht="15" customHeight="1" x14ac:dyDescent="0.2">
      <c r="B43" t="s">
        <v>0</v>
      </c>
      <c r="C43" t="s">
        <v>1</v>
      </c>
      <c r="D43" t="s">
        <v>2</v>
      </c>
      <c r="E43" t="s">
        <v>3</v>
      </c>
      <c r="F43" t="s">
        <v>4</v>
      </c>
      <c r="G43" t="s">
        <v>5</v>
      </c>
      <c r="H43" t="s">
        <v>6</v>
      </c>
      <c r="I43" t="s">
        <v>7</v>
      </c>
      <c r="J43" t="s">
        <v>8</v>
      </c>
      <c r="K43" t="s">
        <v>9</v>
      </c>
      <c r="L43" t="s">
        <v>10</v>
      </c>
      <c r="M43" t="s">
        <v>11</v>
      </c>
      <c r="N43" t="s">
        <v>12</v>
      </c>
      <c r="O43" t="s">
        <v>13</v>
      </c>
      <c r="P43" t="s">
        <v>14</v>
      </c>
      <c r="Q43" t="s">
        <v>15</v>
      </c>
      <c r="R43" t="s">
        <v>16</v>
      </c>
      <c r="S43" t="s">
        <v>17</v>
      </c>
      <c r="T43" t="s">
        <v>18</v>
      </c>
      <c r="U43" t="s">
        <v>19</v>
      </c>
      <c r="V43" t="s">
        <v>20</v>
      </c>
      <c r="W43" t="s">
        <v>21</v>
      </c>
      <c r="X43" t="s">
        <v>22</v>
      </c>
      <c r="Y43" t="s">
        <v>23</v>
      </c>
      <c r="Z43" t="s">
        <v>24</v>
      </c>
    </row>
    <row r="44" spans="1:28" ht="15" customHeight="1" x14ac:dyDescent="0.2">
      <c r="A44" t="s">
        <v>25</v>
      </c>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5" customHeight="1" x14ac:dyDescent="0.2">
      <c r="A45" t="s">
        <v>26</v>
      </c>
      <c r="B45" s="4">
        <f>B11*100</f>
        <v>0</v>
      </c>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5" customHeight="1" x14ac:dyDescent="0.2">
      <c r="A46" t="s">
        <v>27</v>
      </c>
      <c r="B46" s="4">
        <f>B12*100</f>
        <v>0</v>
      </c>
      <c r="C46" s="4">
        <f>C12*100</f>
        <v>0</v>
      </c>
      <c r="D46" s="4"/>
      <c r="E46" s="4"/>
      <c r="F46" s="4"/>
      <c r="G46" s="4"/>
      <c r="H46" s="4"/>
      <c r="I46" s="4"/>
      <c r="J46" s="4"/>
      <c r="K46" s="4"/>
      <c r="L46" s="4"/>
      <c r="M46" s="4"/>
      <c r="N46" s="4"/>
      <c r="O46" s="4"/>
      <c r="P46" s="4"/>
      <c r="Q46" s="4"/>
      <c r="R46" s="4"/>
      <c r="S46" s="4"/>
      <c r="T46" s="4"/>
      <c r="U46" s="4"/>
      <c r="V46" s="4"/>
      <c r="W46" s="4"/>
      <c r="X46" s="4"/>
      <c r="Y46" s="4"/>
      <c r="Z46" s="4"/>
      <c r="AA46" s="4"/>
      <c r="AB46" s="4"/>
    </row>
    <row r="47" spans="1:28" ht="15" customHeight="1" x14ac:dyDescent="0.2">
      <c r="A47" t="s">
        <v>28</v>
      </c>
      <c r="B47" s="4">
        <f>B13*100</f>
        <v>1.3417834827299691</v>
      </c>
      <c r="C47" s="4">
        <f>C13*100</f>
        <v>1.3417834827299691</v>
      </c>
      <c r="D47" s="4">
        <f>D13*100</f>
        <v>1.3417834827299691</v>
      </c>
      <c r="E47" s="4"/>
      <c r="F47" s="4"/>
      <c r="G47" s="4"/>
      <c r="H47" s="4"/>
      <c r="I47" s="4"/>
      <c r="J47" s="4"/>
      <c r="K47" s="4"/>
      <c r="L47" s="4"/>
      <c r="M47" s="4"/>
      <c r="N47" s="4"/>
      <c r="O47" s="4"/>
      <c r="P47" s="4"/>
      <c r="Q47" s="4"/>
      <c r="R47" s="4"/>
      <c r="S47" s="4"/>
      <c r="T47" s="4"/>
      <c r="U47" s="4"/>
      <c r="V47" s="4"/>
      <c r="W47" s="4"/>
      <c r="X47" s="4"/>
      <c r="Y47" s="4"/>
      <c r="Z47" s="4"/>
      <c r="AA47" s="4"/>
      <c r="AB47" s="4"/>
    </row>
    <row r="48" spans="1:28" ht="15" customHeight="1" x14ac:dyDescent="0.2">
      <c r="A48" t="s">
        <v>29</v>
      </c>
      <c r="B48" s="4">
        <f t="shared" ref="B48:B68" si="0">B14*100</f>
        <v>0.9229086108120852</v>
      </c>
      <c r="C48" s="4">
        <f t="shared" ref="C48:C68" si="1">C14*100</f>
        <v>0.9229086108120852</v>
      </c>
      <c r="D48" s="4">
        <f t="shared" ref="D48:D68" si="2">D14*100</f>
        <v>0.9229086108120852</v>
      </c>
      <c r="E48" s="4">
        <f t="shared" ref="E48:E68" si="3">E14*100</f>
        <v>0.71735710658744756</v>
      </c>
      <c r="F48" s="4"/>
      <c r="G48" s="4"/>
      <c r="H48" s="4"/>
      <c r="I48" s="4"/>
      <c r="J48" s="4"/>
      <c r="K48" s="4"/>
      <c r="L48" s="4"/>
      <c r="M48" s="4"/>
      <c r="N48" s="4"/>
      <c r="O48" s="4"/>
      <c r="P48" s="4"/>
      <c r="Q48" s="4"/>
      <c r="R48" s="4"/>
      <c r="S48" s="4"/>
      <c r="T48" s="4"/>
      <c r="U48" s="4"/>
      <c r="V48" s="4"/>
      <c r="W48" s="4"/>
      <c r="X48" s="4"/>
      <c r="Y48" s="4"/>
      <c r="Z48" s="4"/>
      <c r="AA48" s="4"/>
      <c r="AB48" s="4"/>
    </row>
    <row r="49" spans="1:28" ht="15" customHeight="1" x14ac:dyDescent="0.2">
      <c r="A49" t="s">
        <v>30</v>
      </c>
      <c r="B49" s="4">
        <f t="shared" si="0"/>
        <v>0.9229086108120852</v>
      </c>
      <c r="C49" s="4">
        <f t="shared" si="1"/>
        <v>0.9229086108120852</v>
      </c>
      <c r="D49" s="4">
        <f t="shared" si="2"/>
        <v>0.9229086108120852</v>
      </c>
      <c r="E49" s="4">
        <f t="shared" si="3"/>
        <v>0.71735710658744756</v>
      </c>
      <c r="F49" s="4">
        <f t="shared" ref="F49:F68" si="4">F15*100</f>
        <v>0</v>
      </c>
      <c r="G49" s="4"/>
      <c r="H49" s="4"/>
      <c r="I49" s="4"/>
      <c r="J49" s="4"/>
      <c r="K49" s="4"/>
      <c r="L49" s="4"/>
      <c r="M49" s="4"/>
      <c r="N49" s="4"/>
      <c r="O49" s="4"/>
      <c r="P49" s="4"/>
      <c r="Q49" s="4"/>
      <c r="R49" s="4"/>
      <c r="S49" s="4"/>
      <c r="T49" s="4"/>
      <c r="U49" s="4"/>
      <c r="V49" s="4"/>
      <c r="W49" s="4"/>
      <c r="X49" s="4"/>
      <c r="Y49" s="4"/>
      <c r="Z49" s="4"/>
      <c r="AA49" s="4"/>
      <c r="AB49" s="4"/>
    </row>
    <row r="50" spans="1:28" ht="15" customHeight="1" x14ac:dyDescent="0.2">
      <c r="A50" t="s">
        <v>31</v>
      </c>
      <c r="B50" s="4">
        <f t="shared" si="0"/>
        <v>12.671957297234995</v>
      </c>
      <c r="C50" s="4">
        <f t="shared" si="1"/>
        <v>12.671957297234995</v>
      </c>
      <c r="D50" s="4">
        <f t="shared" si="2"/>
        <v>12.671957297234995</v>
      </c>
      <c r="E50" s="4">
        <f t="shared" si="3"/>
        <v>12.002272128482556</v>
      </c>
      <c r="F50" s="4">
        <f t="shared" si="4"/>
        <v>12.038014649682145</v>
      </c>
      <c r="G50" s="4">
        <f t="shared" ref="G50:G68" si="5">G16*100</f>
        <v>12.038014649682145</v>
      </c>
      <c r="H50" s="4"/>
      <c r="I50" s="4"/>
      <c r="J50" s="4"/>
      <c r="K50" s="4"/>
      <c r="L50" s="4"/>
      <c r="M50" s="4"/>
      <c r="N50" s="4"/>
      <c r="O50" s="4"/>
      <c r="P50" s="4"/>
      <c r="Q50" s="4"/>
      <c r="R50" s="4"/>
      <c r="S50" s="4"/>
      <c r="T50" s="4"/>
      <c r="U50" s="4"/>
      <c r="V50" s="4"/>
      <c r="W50" s="4"/>
      <c r="X50" s="4"/>
      <c r="Y50" s="4"/>
      <c r="Z50" s="4"/>
      <c r="AA50" s="4"/>
      <c r="AB50" s="4"/>
    </row>
    <row r="51" spans="1:28" ht="15" customHeight="1" x14ac:dyDescent="0.2">
      <c r="A51" t="s">
        <v>32</v>
      </c>
      <c r="B51" s="4">
        <f t="shared" si="0"/>
        <v>11.243135625709675</v>
      </c>
      <c r="C51" s="4">
        <f t="shared" si="1"/>
        <v>11.243135625709675</v>
      </c>
      <c r="D51" s="4">
        <f t="shared" si="2"/>
        <v>11.243135625709675</v>
      </c>
      <c r="E51" s="4">
        <f t="shared" si="3"/>
        <v>11.243135625709675</v>
      </c>
      <c r="F51" s="4">
        <f t="shared" si="4"/>
        <v>11.243135625709675</v>
      </c>
      <c r="G51" s="4">
        <f t="shared" si="5"/>
        <v>11.243135625709675</v>
      </c>
      <c r="H51" s="4">
        <f t="shared" ref="H51:H68" si="6">H17*100</f>
        <v>0</v>
      </c>
      <c r="I51" s="4"/>
      <c r="J51" s="4"/>
      <c r="K51" s="4"/>
      <c r="L51" s="4"/>
      <c r="M51" s="4"/>
      <c r="N51" s="4"/>
      <c r="O51" s="4"/>
      <c r="P51" s="4"/>
      <c r="Q51" s="4"/>
      <c r="R51" s="4"/>
      <c r="S51" s="4"/>
      <c r="T51" s="4"/>
      <c r="U51" s="4"/>
      <c r="V51" s="4"/>
      <c r="W51" s="4"/>
      <c r="X51" s="4"/>
      <c r="Y51" s="4"/>
      <c r="Z51" s="4"/>
      <c r="AA51" s="4"/>
      <c r="AB51" s="4"/>
    </row>
    <row r="52" spans="1:28" ht="15" customHeight="1" x14ac:dyDescent="0.2">
      <c r="A52" t="s">
        <v>33</v>
      </c>
      <c r="B52" s="4">
        <f t="shared" si="0"/>
        <v>13.533474179371515</v>
      </c>
      <c r="C52" s="4">
        <f t="shared" si="1"/>
        <v>13.533474179371515</v>
      </c>
      <c r="D52" s="4">
        <f t="shared" si="2"/>
        <v>13.533474179371515</v>
      </c>
      <c r="E52" s="4">
        <f t="shared" si="3"/>
        <v>13.110673088049108</v>
      </c>
      <c r="F52" s="4">
        <f t="shared" si="4"/>
        <v>13.149259967974411</v>
      </c>
      <c r="G52" s="4">
        <f t="shared" si="5"/>
        <v>13.149259967974411</v>
      </c>
      <c r="H52" s="4">
        <f t="shared" si="6"/>
        <v>7.7018814102864503</v>
      </c>
      <c r="I52" s="4">
        <f t="shared" ref="I52:I68" si="7">I18*100</f>
        <v>3.8709506876888269</v>
      </c>
      <c r="J52" s="4"/>
      <c r="K52" s="4"/>
      <c r="L52" s="4"/>
      <c r="M52" s="4"/>
      <c r="N52" s="4"/>
      <c r="O52" s="4"/>
      <c r="P52" s="4"/>
      <c r="Q52" s="4"/>
      <c r="R52" s="4"/>
      <c r="S52" s="4"/>
      <c r="T52" s="4"/>
      <c r="U52" s="4"/>
      <c r="V52" s="4"/>
      <c r="W52" s="4"/>
      <c r="X52" s="4"/>
      <c r="Y52" s="4"/>
      <c r="Z52" s="4"/>
      <c r="AA52" s="4"/>
      <c r="AB52" s="4"/>
    </row>
    <row r="53" spans="1:28" ht="15" customHeight="1" x14ac:dyDescent="0.2">
      <c r="A53" t="s">
        <v>34</v>
      </c>
      <c r="B53" s="4">
        <f t="shared" si="0"/>
        <v>13.381066182946455</v>
      </c>
      <c r="C53" s="4">
        <f t="shared" si="1"/>
        <v>13.381066182946455</v>
      </c>
      <c r="D53" s="4">
        <f t="shared" si="2"/>
        <v>13.381066182946455</v>
      </c>
      <c r="E53" s="4">
        <f t="shared" si="3"/>
        <v>12.959564757154737</v>
      </c>
      <c r="F53" s="4">
        <f t="shared" si="4"/>
        <v>12.997789518359374</v>
      </c>
      <c r="G53" s="4">
        <f t="shared" si="5"/>
        <v>12.997789518359374</v>
      </c>
      <c r="H53" s="4">
        <f t="shared" si="6"/>
        <v>7.94008720111455</v>
      </c>
      <c r="I53" s="4">
        <f t="shared" si="7"/>
        <v>4.8737572728529566</v>
      </c>
      <c r="J53" s="4">
        <f t="shared" ref="J53:J68" si="8">J19*100</f>
        <v>1.3374801004213539</v>
      </c>
      <c r="K53" s="4"/>
      <c r="L53" s="4"/>
      <c r="M53" s="4"/>
      <c r="N53" s="4"/>
      <c r="O53" s="4"/>
      <c r="P53" s="4"/>
      <c r="Q53" s="4"/>
      <c r="R53" s="4"/>
      <c r="S53" s="4"/>
      <c r="T53" s="4"/>
      <c r="U53" s="4"/>
      <c r="V53" s="4"/>
      <c r="W53" s="4"/>
      <c r="X53" s="4"/>
      <c r="Y53" s="4"/>
      <c r="Z53" s="4"/>
      <c r="AA53" s="4"/>
      <c r="AB53" s="4"/>
    </row>
    <row r="54" spans="1:28" ht="15" customHeight="1" x14ac:dyDescent="0.2">
      <c r="A54" t="s">
        <v>35</v>
      </c>
      <c r="B54" s="4">
        <f t="shared" si="0"/>
        <v>13.285894605397889</v>
      </c>
      <c r="C54" s="4">
        <f t="shared" si="1"/>
        <v>13.285894605397889</v>
      </c>
      <c r="D54" s="4">
        <f t="shared" si="2"/>
        <v>13.285894605397889</v>
      </c>
      <c r="E54" s="4">
        <f t="shared" si="3"/>
        <v>12.864156207995478</v>
      </c>
      <c r="F54" s="4">
        <f t="shared" si="4"/>
        <v>12.901994970990055</v>
      </c>
      <c r="G54" s="4">
        <f t="shared" si="5"/>
        <v>12.901994970990055</v>
      </c>
      <c r="H54" s="4">
        <f t="shared" si="6"/>
        <v>7.8417676414223214</v>
      </c>
      <c r="I54" s="4">
        <f t="shared" si="7"/>
        <v>4.8737572728529566</v>
      </c>
      <c r="J54" s="4">
        <f t="shared" si="8"/>
        <v>1.1322152568950892</v>
      </c>
      <c r="K54" s="4">
        <f t="shared" ref="K54:K68" si="9">K20*100</f>
        <v>1.3412514485996379</v>
      </c>
      <c r="L54" s="4"/>
      <c r="M54" s="4"/>
      <c r="N54" s="4"/>
      <c r="O54" s="4"/>
      <c r="P54" s="4"/>
      <c r="Q54" s="4"/>
      <c r="R54" s="4"/>
      <c r="S54" s="4"/>
      <c r="T54" s="4"/>
      <c r="U54" s="4"/>
      <c r="V54" s="4"/>
      <c r="W54" s="4"/>
      <c r="X54" s="4"/>
      <c r="Y54" s="4"/>
      <c r="Z54" s="4"/>
      <c r="AA54" s="4"/>
      <c r="AB54" s="4"/>
    </row>
    <row r="55" spans="1:28" ht="15" customHeight="1" x14ac:dyDescent="0.2">
      <c r="A55" t="s">
        <v>36</v>
      </c>
      <c r="B55" s="4">
        <f t="shared" si="0"/>
        <v>13.776229434443804</v>
      </c>
      <c r="C55" s="4">
        <f t="shared" si="1"/>
        <v>13.776229434443804</v>
      </c>
      <c r="D55" s="4">
        <f t="shared" si="2"/>
        <v>13.776229434443804</v>
      </c>
      <c r="E55" s="4">
        <f t="shared" si="3"/>
        <v>13.352440667767377</v>
      </c>
      <c r="F55" s="4">
        <f t="shared" si="4"/>
        <v>13.391784914214972</v>
      </c>
      <c r="G55" s="4">
        <f t="shared" si="5"/>
        <v>13.391784914214972</v>
      </c>
      <c r="H55" s="4">
        <f t="shared" si="6"/>
        <v>7.9302027774122585</v>
      </c>
      <c r="I55" s="4">
        <f t="shared" si="7"/>
        <v>5.8900152161242056</v>
      </c>
      <c r="J55" s="4">
        <f t="shared" si="8"/>
        <v>1.4437046281867916</v>
      </c>
      <c r="K55" s="4">
        <f t="shared" si="9"/>
        <v>1.3385441748225064</v>
      </c>
      <c r="L55" s="4">
        <f t="shared" ref="L55:L68" si="10">L21*100</f>
        <v>1.2361950587309991</v>
      </c>
      <c r="M55" s="4"/>
      <c r="N55" s="4"/>
      <c r="O55" s="4"/>
      <c r="P55" s="4"/>
      <c r="Q55" s="4"/>
      <c r="R55" s="4"/>
      <c r="S55" s="4"/>
      <c r="T55" s="4"/>
      <c r="U55" s="4"/>
      <c r="V55" s="4"/>
      <c r="W55" s="4"/>
      <c r="X55" s="4"/>
      <c r="Y55" s="4"/>
      <c r="Z55" s="4"/>
      <c r="AA55" s="4"/>
      <c r="AB55" s="4"/>
    </row>
    <row r="56" spans="1:28" ht="15" customHeight="1" x14ac:dyDescent="0.2">
      <c r="A56" t="s">
        <v>37</v>
      </c>
      <c r="B56" s="4">
        <f t="shared" si="0"/>
        <v>13.544304666853076</v>
      </c>
      <c r="C56" s="4">
        <f t="shared" si="1"/>
        <v>13.544304666853076</v>
      </c>
      <c r="D56" s="4">
        <f t="shared" si="2"/>
        <v>13.544304666853076</v>
      </c>
      <c r="E56" s="4">
        <f t="shared" si="3"/>
        <v>13.257542877247847</v>
      </c>
      <c r="F56" s="4">
        <f t="shared" si="4"/>
        <v>13.296499793028079</v>
      </c>
      <c r="G56" s="4">
        <f t="shared" si="5"/>
        <v>13.296499793028079</v>
      </c>
      <c r="H56" s="4">
        <f t="shared" si="6"/>
        <v>8.2057954423857797</v>
      </c>
      <c r="I56" s="4">
        <f t="shared" si="7"/>
        <v>4.8737572728529566</v>
      </c>
      <c r="J56" s="4">
        <f t="shared" si="8"/>
        <v>1.1322152568950892</v>
      </c>
      <c r="K56" s="4">
        <f t="shared" si="9"/>
        <v>1.4456492409224102</v>
      </c>
      <c r="L56" s="4">
        <f t="shared" si="10"/>
        <v>1.0277167382610652</v>
      </c>
      <c r="M56" s="4">
        <f t="shared" ref="M56:M68" si="11">M22*100</f>
        <v>1.5491785143887742</v>
      </c>
      <c r="N56" s="4"/>
      <c r="O56" s="4"/>
      <c r="P56" s="4"/>
      <c r="Q56" s="4"/>
      <c r="R56" s="4"/>
      <c r="S56" s="4"/>
      <c r="T56" s="4"/>
      <c r="U56" s="4"/>
      <c r="V56" s="4"/>
      <c r="W56" s="4"/>
      <c r="X56" s="4"/>
      <c r="Y56" s="4"/>
      <c r="Z56" s="4"/>
      <c r="AA56" s="4"/>
      <c r="AB56" s="4"/>
    </row>
    <row r="57" spans="1:28" ht="15" customHeight="1" x14ac:dyDescent="0.2">
      <c r="A57" t="s">
        <v>38</v>
      </c>
      <c r="B57" s="4">
        <f t="shared" si="0"/>
        <v>13.383460303943787</v>
      </c>
      <c r="C57" s="4">
        <f t="shared" si="1"/>
        <v>13.383460303943787</v>
      </c>
      <c r="D57" s="4">
        <f t="shared" si="2"/>
        <v>13.383460303943787</v>
      </c>
      <c r="E57" s="4">
        <f t="shared" si="3"/>
        <v>12.961926465935623</v>
      </c>
      <c r="F57" s="4">
        <f t="shared" si="4"/>
        <v>13.000147295566439</v>
      </c>
      <c r="G57" s="4">
        <f t="shared" si="5"/>
        <v>13.000147295566439</v>
      </c>
      <c r="H57" s="4">
        <f t="shared" si="6"/>
        <v>7.5705285644447446</v>
      </c>
      <c r="I57" s="4">
        <f t="shared" si="7"/>
        <v>3.8709506876888269</v>
      </c>
      <c r="J57" s="4">
        <f t="shared" si="8"/>
        <v>1.3389145774821194</v>
      </c>
      <c r="K57" s="4">
        <f t="shared" si="9"/>
        <v>1.4441029323250778</v>
      </c>
      <c r="L57" s="4">
        <f t="shared" si="10"/>
        <v>1.1341894328392295</v>
      </c>
      <c r="M57" s="4">
        <f t="shared" si="11"/>
        <v>1.1294781766737472</v>
      </c>
      <c r="N57" s="4">
        <f t="shared" ref="N57:N68" si="12">N23*100</f>
        <v>1.236685269100706</v>
      </c>
      <c r="O57" s="4"/>
      <c r="P57" s="4"/>
      <c r="Q57" s="4"/>
      <c r="R57" s="4"/>
      <c r="S57" s="4"/>
      <c r="T57" s="4"/>
      <c r="U57" s="4"/>
      <c r="V57" s="4"/>
      <c r="W57" s="4"/>
      <c r="X57" s="4"/>
      <c r="Y57" s="4"/>
      <c r="Z57" s="4"/>
      <c r="AA57" s="4"/>
      <c r="AB57" s="4"/>
    </row>
    <row r="58" spans="1:28" ht="15" customHeight="1" x14ac:dyDescent="0.2">
      <c r="A58" t="s">
        <v>39</v>
      </c>
      <c r="B58" s="4">
        <f t="shared" si="0"/>
        <v>13.103054512051617</v>
      </c>
      <c r="C58" s="4">
        <f t="shared" si="1"/>
        <v>13.103054512051617</v>
      </c>
      <c r="D58" s="4">
        <f t="shared" si="2"/>
        <v>13.103054512051617</v>
      </c>
      <c r="E58" s="4">
        <f t="shared" si="3"/>
        <v>12.68352912108509</v>
      </c>
      <c r="F58" s="4">
        <f t="shared" si="4"/>
        <v>12.721013630839515</v>
      </c>
      <c r="G58" s="4">
        <f t="shared" si="5"/>
        <v>12.721013630839515</v>
      </c>
      <c r="H58" s="4">
        <f t="shared" si="6"/>
        <v>7.5657991751943277</v>
      </c>
      <c r="I58" s="4">
        <f t="shared" si="7"/>
        <v>4.8737572728529566</v>
      </c>
      <c r="J58" s="4">
        <f t="shared" si="8"/>
        <v>0.92191943836835899</v>
      </c>
      <c r="K58" s="4">
        <f t="shared" si="9"/>
        <v>1.0259234167714377</v>
      </c>
      <c r="L58" s="4">
        <f t="shared" si="10"/>
        <v>0.71784156878434846</v>
      </c>
      <c r="M58" s="4">
        <f t="shared" si="11"/>
        <v>0.71485253413468064</v>
      </c>
      <c r="N58" s="4">
        <f t="shared" si="12"/>
        <v>1.0281237500804083</v>
      </c>
      <c r="O58" s="4">
        <f t="shared" ref="O58:O68" si="13">O24*100</f>
        <v>0.40672043537331698</v>
      </c>
      <c r="P58" s="4"/>
      <c r="Q58" s="4"/>
      <c r="R58" s="4"/>
      <c r="S58" s="4"/>
      <c r="T58" s="4"/>
      <c r="U58" s="4"/>
      <c r="V58" s="4"/>
      <c r="W58" s="4"/>
      <c r="X58" s="4"/>
      <c r="Y58" s="4"/>
      <c r="Z58" s="4"/>
      <c r="AA58" s="4"/>
      <c r="AB58" s="4"/>
    </row>
    <row r="59" spans="1:28" ht="15" customHeight="1" x14ac:dyDescent="0.2">
      <c r="A59" t="s">
        <v>40</v>
      </c>
      <c r="B59" s="4">
        <f t="shared" si="0"/>
        <v>12.83892373005717</v>
      </c>
      <c r="C59" s="4">
        <f t="shared" si="1"/>
        <v>12.83892373005717</v>
      </c>
      <c r="D59" s="4">
        <f t="shared" si="2"/>
        <v>12.83892373005717</v>
      </c>
      <c r="E59" s="4">
        <f t="shared" si="3"/>
        <v>12.69094627769036</v>
      </c>
      <c r="F59" s="4">
        <f t="shared" si="4"/>
        <v>12.728426945071242</v>
      </c>
      <c r="G59" s="4">
        <f t="shared" si="5"/>
        <v>12.728426945071242</v>
      </c>
      <c r="H59" s="4">
        <f t="shared" si="6"/>
        <v>7.5705285644447446</v>
      </c>
      <c r="I59" s="4">
        <f t="shared" si="7"/>
        <v>3.8709506876888269</v>
      </c>
      <c r="J59" s="4">
        <f t="shared" si="8"/>
        <v>0.92254297255119111</v>
      </c>
      <c r="K59" s="4">
        <f t="shared" si="9"/>
        <v>1.2340396375803013</v>
      </c>
      <c r="L59" s="4">
        <f t="shared" si="10"/>
        <v>0.9251448058725118</v>
      </c>
      <c r="M59" s="4">
        <f t="shared" si="11"/>
        <v>0.92129589741039553</v>
      </c>
      <c r="N59" s="4">
        <f t="shared" si="12"/>
        <v>1.236685269100706</v>
      </c>
      <c r="O59" s="4">
        <f t="shared" si="13"/>
        <v>0.61154723299005942</v>
      </c>
      <c r="P59" s="4">
        <f t="shared" ref="P59:P68" si="14">P25*100</f>
        <v>0.20273307866129686</v>
      </c>
      <c r="Q59" s="4"/>
      <c r="R59" s="4"/>
      <c r="S59" s="4"/>
      <c r="T59" s="4"/>
      <c r="U59" s="4"/>
      <c r="V59" s="4"/>
      <c r="W59" s="4"/>
      <c r="X59" s="4"/>
      <c r="Y59" s="4"/>
      <c r="Z59" s="4"/>
      <c r="AA59" s="4"/>
      <c r="AB59" s="4"/>
    </row>
    <row r="60" spans="1:28" ht="15" customHeight="1" x14ac:dyDescent="0.2">
      <c r="A60" t="s">
        <v>41</v>
      </c>
      <c r="B60" s="4">
        <f t="shared" si="0"/>
        <v>2.5269127186364431</v>
      </c>
      <c r="C60" s="4">
        <f t="shared" si="1"/>
        <v>2.5269127186364431</v>
      </c>
      <c r="D60" s="4">
        <f t="shared" si="2"/>
        <v>2.5269127186364431</v>
      </c>
      <c r="E60" s="4">
        <f t="shared" si="3"/>
        <v>1.8759717520668926</v>
      </c>
      <c r="F60" s="4">
        <f t="shared" si="4"/>
        <v>2.2040708980407735</v>
      </c>
      <c r="G60" s="4">
        <f t="shared" si="5"/>
        <v>2.2040708980407735</v>
      </c>
      <c r="H60" s="4">
        <f t="shared" si="6"/>
        <v>12.038014649682145</v>
      </c>
      <c r="I60" s="4">
        <f t="shared" si="7"/>
        <v>5.834384681553189</v>
      </c>
      <c r="J60" s="4">
        <f t="shared" si="8"/>
        <v>13.430535356276662</v>
      </c>
      <c r="K60" s="4">
        <f t="shared" si="9"/>
        <v>13.020430881624218</v>
      </c>
      <c r="L60" s="4">
        <f t="shared" si="10"/>
        <v>13.182588309450674</v>
      </c>
      <c r="M60" s="4">
        <f t="shared" si="11"/>
        <v>13.673691655530314</v>
      </c>
      <c r="N60" s="4">
        <f t="shared" si="12"/>
        <v>13.441252520103072</v>
      </c>
      <c r="O60" s="4">
        <f t="shared" si="13"/>
        <v>13.280592334633672</v>
      </c>
      <c r="P60" s="4">
        <f t="shared" si="14"/>
        <v>13.000147295566439</v>
      </c>
      <c r="Q60" s="4">
        <f t="shared" ref="Q60:Q68" si="15">Q26*100</f>
        <v>13.007694645488749</v>
      </c>
      <c r="R60" s="4"/>
      <c r="S60" s="4"/>
      <c r="T60" s="4"/>
      <c r="U60" s="4"/>
      <c r="V60" s="4"/>
      <c r="W60" s="4"/>
      <c r="X60" s="4"/>
      <c r="Y60" s="4"/>
      <c r="Z60" s="4"/>
      <c r="AA60" s="4"/>
      <c r="AB60" s="4"/>
    </row>
    <row r="61" spans="1:28" ht="15" customHeight="1" x14ac:dyDescent="0.2">
      <c r="A61" t="s">
        <v>42</v>
      </c>
      <c r="B61" s="4">
        <f t="shared" si="0"/>
        <v>12.83892373005717</v>
      </c>
      <c r="C61" s="4">
        <f t="shared" si="1"/>
        <v>12.83892373005717</v>
      </c>
      <c r="D61" s="4">
        <f t="shared" si="2"/>
        <v>12.83892373005717</v>
      </c>
      <c r="E61" s="4">
        <f t="shared" si="3"/>
        <v>12.69094627769036</v>
      </c>
      <c r="F61" s="4">
        <f t="shared" si="4"/>
        <v>12.728426945071242</v>
      </c>
      <c r="G61" s="4">
        <f t="shared" si="5"/>
        <v>12.728426945071242</v>
      </c>
      <c r="H61" s="4">
        <f t="shared" si="6"/>
        <v>7.5705285644447446</v>
      </c>
      <c r="I61" s="4">
        <f t="shared" si="7"/>
        <v>3.8709506876888269</v>
      </c>
      <c r="J61" s="4">
        <f t="shared" si="8"/>
        <v>0.92254297255119111</v>
      </c>
      <c r="K61" s="4">
        <f t="shared" si="9"/>
        <v>1.2340396375803013</v>
      </c>
      <c r="L61" s="4">
        <f t="shared" si="10"/>
        <v>0.9251448058725118</v>
      </c>
      <c r="M61" s="4">
        <f t="shared" si="11"/>
        <v>0.92129589741039553</v>
      </c>
      <c r="N61" s="4">
        <f t="shared" si="12"/>
        <v>1.236685269100706</v>
      </c>
      <c r="O61" s="4">
        <f t="shared" si="13"/>
        <v>0.61154723299005942</v>
      </c>
      <c r="P61" s="4">
        <f t="shared" si="14"/>
        <v>0.20273307866129686</v>
      </c>
      <c r="Q61" s="4">
        <f t="shared" si="15"/>
        <v>0</v>
      </c>
      <c r="R61" s="4">
        <f t="shared" ref="R61:R68" si="16">R27*100</f>
        <v>13.007694645488749</v>
      </c>
      <c r="S61" s="4"/>
      <c r="T61" s="4"/>
      <c r="U61" s="4"/>
      <c r="V61" s="4"/>
      <c r="W61" s="4"/>
      <c r="X61" s="4"/>
      <c r="Y61" s="4"/>
      <c r="Z61" s="4"/>
      <c r="AA61" s="4"/>
      <c r="AB61" s="4"/>
    </row>
    <row r="62" spans="1:28" ht="15" customHeight="1" x14ac:dyDescent="0.2">
      <c r="A62" t="s">
        <v>43</v>
      </c>
      <c r="B62" s="4">
        <f t="shared" si="0"/>
        <v>12.83892373005717</v>
      </c>
      <c r="C62" s="4">
        <f t="shared" si="1"/>
        <v>12.83892373005717</v>
      </c>
      <c r="D62" s="4">
        <f t="shared" si="2"/>
        <v>12.83892373005717</v>
      </c>
      <c r="E62" s="4">
        <f t="shared" si="3"/>
        <v>12.69094627769036</v>
      </c>
      <c r="F62" s="4">
        <f t="shared" si="4"/>
        <v>12.728426945071242</v>
      </c>
      <c r="G62" s="4">
        <f t="shared" si="5"/>
        <v>12.728426945071242</v>
      </c>
      <c r="H62" s="4">
        <f t="shared" si="6"/>
        <v>7.5705285644447446</v>
      </c>
      <c r="I62" s="4">
        <f t="shared" si="7"/>
        <v>3.8709506876888269</v>
      </c>
      <c r="J62" s="4">
        <f t="shared" si="8"/>
        <v>0.92254297255119111</v>
      </c>
      <c r="K62" s="4">
        <f t="shared" si="9"/>
        <v>1.2340396375803013</v>
      </c>
      <c r="L62" s="4">
        <f t="shared" si="10"/>
        <v>0.9251448058725118</v>
      </c>
      <c r="M62" s="4">
        <f t="shared" si="11"/>
        <v>0.92129589741039553</v>
      </c>
      <c r="N62" s="4">
        <f t="shared" si="12"/>
        <v>1.236685269100706</v>
      </c>
      <c r="O62" s="4">
        <f t="shared" si="13"/>
        <v>0.61154723299005942</v>
      </c>
      <c r="P62" s="4">
        <f t="shared" si="14"/>
        <v>0.20273307866129686</v>
      </c>
      <c r="Q62" s="4">
        <f t="shared" si="15"/>
        <v>0</v>
      </c>
      <c r="R62" s="4">
        <f t="shared" si="16"/>
        <v>13.007694645488749</v>
      </c>
      <c r="S62" s="4">
        <f t="shared" ref="S62:T68" si="17">S28*100</f>
        <v>0</v>
      </c>
      <c r="T62" s="4"/>
      <c r="U62" s="4"/>
      <c r="V62" s="4"/>
      <c r="W62" s="4"/>
      <c r="X62" s="4"/>
      <c r="Y62" s="4"/>
      <c r="Z62" s="4"/>
      <c r="AA62" s="4"/>
      <c r="AB62" s="4"/>
    </row>
    <row r="63" spans="1:28" ht="15" customHeight="1" x14ac:dyDescent="0.2">
      <c r="A63" t="s">
        <v>44</v>
      </c>
      <c r="B63" s="4">
        <f t="shared" si="0"/>
        <v>13.095434811010747</v>
      </c>
      <c r="C63" s="4">
        <f t="shared" si="1"/>
        <v>13.095434811010747</v>
      </c>
      <c r="D63" s="4">
        <f t="shared" si="2"/>
        <v>13.095434811010747</v>
      </c>
      <c r="E63" s="4">
        <f t="shared" si="3"/>
        <v>12.946820460251395</v>
      </c>
      <c r="F63" s="4">
        <f t="shared" si="4"/>
        <v>12.985049285992639</v>
      </c>
      <c r="G63" s="4">
        <f t="shared" si="5"/>
        <v>12.985049285992639</v>
      </c>
      <c r="H63" s="4">
        <f t="shared" si="6"/>
        <v>7.8080394136849014</v>
      </c>
      <c r="I63" s="4">
        <f t="shared" si="7"/>
        <v>5.8900152161242056</v>
      </c>
      <c r="J63" s="4">
        <f t="shared" si="8"/>
        <v>1.1294781766737472</v>
      </c>
      <c r="K63" s="4">
        <f t="shared" si="9"/>
        <v>1.2340396375803013</v>
      </c>
      <c r="L63" s="4">
        <f t="shared" si="10"/>
        <v>0.9251448058725118</v>
      </c>
      <c r="M63" s="4">
        <f t="shared" si="11"/>
        <v>0.92129589741039553</v>
      </c>
      <c r="N63" s="4">
        <f t="shared" si="12"/>
        <v>1.236685269100706</v>
      </c>
      <c r="O63" s="4">
        <f t="shared" si="13"/>
        <v>0.61154723299005942</v>
      </c>
      <c r="P63" s="4">
        <f t="shared" si="14"/>
        <v>0.20273307866129686</v>
      </c>
      <c r="Q63" s="4">
        <f t="shared" si="15"/>
        <v>0.20259502268385735</v>
      </c>
      <c r="R63" s="4">
        <f t="shared" si="16"/>
        <v>13.265227175456532</v>
      </c>
      <c r="S63" s="4">
        <f t="shared" si="17"/>
        <v>0.20259502268385735</v>
      </c>
      <c r="T63" s="4">
        <f t="shared" si="17"/>
        <v>0.20259502268385735</v>
      </c>
      <c r="U63" s="4"/>
      <c r="V63" s="4"/>
      <c r="W63" s="4"/>
      <c r="X63" s="4"/>
      <c r="Y63" s="4"/>
      <c r="Z63" s="4"/>
      <c r="AA63" s="4"/>
      <c r="AB63" s="4"/>
    </row>
    <row r="64" spans="1:28" ht="15" customHeight="1" x14ac:dyDescent="0.2">
      <c r="A64" t="s">
        <v>45</v>
      </c>
      <c r="B64" s="4">
        <f t="shared" si="0"/>
        <v>12.83892373005717</v>
      </c>
      <c r="C64" s="4">
        <f t="shared" si="1"/>
        <v>12.83892373005717</v>
      </c>
      <c r="D64" s="4">
        <f t="shared" si="2"/>
        <v>12.83892373005717</v>
      </c>
      <c r="E64" s="4">
        <f t="shared" si="3"/>
        <v>12.69094627769036</v>
      </c>
      <c r="F64" s="4">
        <f t="shared" si="4"/>
        <v>12.728426945071242</v>
      </c>
      <c r="G64" s="4">
        <f t="shared" si="5"/>
        <v>12.728426945071242</v>
      </c>
      <c r="H64" s="4">
        <f t="shared" si="6"/>
        <v>7.5705285644447446</v>
      </c>
      <c r="I64" s="4">
        <f t="shared" si="7"/>
        <v>3.8709506876888269</v>
      </c>
      <c r="J64" s="4">
        <f t="shared" si="8"/>
        <v>0.92254297255119111</v>
      </c>
      <c r="K64" s="4">
        <f t="shared" si="9"/>
        <v>1.2340396375803013</v>
      </c>
      <c r="L64" s="4">
        <f t="shared" si="10"/>
        <v>0.9251448058725118</v>
      </c>
      <c r="M64" s="4">
        <f t="shared" si="11"/>
        <v>0.92129589741039553</v>
      </c>
      <c r="N64" s="4">
        <f t="shared" si="12"/>
        <v>1.236685269100706</v>
      </c>
      <c r="O64" s="4">
        <f t="shared" si="13"/>
        <v>0.61154723299005942</v>
      </c>
      <c r="P64" s="4">
        <f t="shared" si="14"/>
        <v>0.20273307866129686</v>
      </c>
      <c r="Q64" s="4">
        <f t="shared" si="15"/>
        <v>0</v>
      </c>
      <c r="R64" s="4">
        <f t="shared" si="16"/>
        <v>13.007694645488749</v>
      </c>
      <c r="S64" s="4">
        <f t="shared" si="17"/>
        <v>0</v>
      </c>
      <c r="T64" s="4">
        <f t="shared" ref="T64:U68" si="18">T30*100</f>
        <v>0</v>
      </c>
      <c r="U64" s="4">
        <f t="shared" si="18"/>
        <v>0.20259502268385735</v>
      </c>
      <c r="V64" s="4"/>
      <c r="W64" s="4"/>
      <c r="X64" s="4"/>
      <c r="Y64" s="4"/>
      <c r="Z64" s="4"/>
      <c r="AA64" s="4"/>
      <c r="AB64" s="4"/>
    </row>
    <row r="65" spans="1:28" ht="15" customHeight="1" x14ac:dyDescent="0.2">
      <c r="A65" t="s">
        <v>46</v>
      </c>
      <c r="B65" s="4">
        <f t="shared" si="0"/>
        <v>12.83892373005717</v>
      </c>
      <c r="C65" s="4">
        <f t="shared" si="1"/>
        <v>12.83892373005717</v>
      </c>
      <c r="D65" s="4">
        <f t="shared" si="2"/>
        <v>12.83892373005717</v>
      </c>
      <c r="E65" s="4">
        <f t="shared" si="3"/>
        <v>12.69094627769036</v>
      </c>
      <c r="F65" s="4">
        <f t="shared" si="4"/>
        <v>12.728426945071242</v>
      </c>
      <c r="G65" s="4">
        <f t="shared" si="5"/>
        <v>12.728426945071242</v>
      </c>
      <c r="H65" s="4">
        <f t="shared" si="6"/>
        <v>7.5705285644447446</v>
      </c>
      <c r="I65" s="4">
        <f t="shared" si="7"/>
        <v>3.8709506876888269</v>
      </c>
      <c r="J65" s="4">
        <f t="shared" si="8"/>
        <v>0.92254297255119111</v>
      </c>
      <c r="K65" s="4">
        <f t="shared" si="9"/>
        <v>1.2340396375803013</v>
      </c>
      <c r="L65" s="4">
        <f t="shared" si="10"/>
        <v>0.9251448058725118</v>
      </c>
      <c r="M65" s="4">
        <f t="shared" si="11"/>
        <v>0.92129589741039553</v>
      </c>
      <c r="N65" s="4">
        <f t="shared" si="12"/>
        <v>1.236685269100706</v>
      </c>
      <c r="O65" s="4">
        <f t="shared" si="13"/>
        <v>0.61154723299005942</v>
      </c>
      <c r="P65" s="4">
        <f t="shared" si="14"/>
        <v>0.20273307866129686</v>
      </c>
      <c r="Q65" s="4">
        <f t="shared" si="15"/>
        <v>0</v>
      </c>
      <c r="R65" s="4">
        <f t="shared" si="16"/>
        <v>13.007694645488749</v>
      </c>
      <c r="S65" s="4">
        <f t="shared" si="17"/>
        <v>0</v>
      </c>
      <c r="T65" s="4">
        <f t="shared" si="18"/>
        <v>0</v>
      </c>
      <c r="U65" s="4">
        <f t="shared" si="18"/>
        <v>0.20259502268385735</v>
      </c>
      <c r="V65" s="4">
        <f>V31*100</f>
        <v>0</v>
      </c>
      <c r="W65" s="4"/>
      <c r="X65" s="4"/>
      <c r="Y65" s="4"/>
      <c r="Z65" s="4"/>
      <c r="AA65" s="4"/>
      <c r="AB65" s="4"/>
    </row>
    <row r="66" spans="1:28" ht="15" customHeight="1" x14ac:dyDescent="0.2">
      <c r="A66" t="s">
        <v>47</v>
      </c>
      <c r="B66" s="4">
        <f t="shared" si="0"/>
        <v>13.381066182946455</v>
      </c>
      <c r="C66" s="4">
        <f t="shared" si="1"/>
        <v>13.381066182946455</v>
      </c>
      <c r="D66" s="4">
        <f t="shared" si="2"/>
        <v>13.381066182946455</v>
      </c>
      <c r="E66" s="4">
        <f t="shared" si="3"/>
        <v>12.959564757154737</v>
      </c>
      <c r="F66" s="4">
        <f t="shared" si="4"/>
        <v>12.997789518359374</v>
      </c>
      <c r="G66" s="4">
        <f t="shared" si="5"/>
        <v>12.997789518359374</v>
      </c>
      <c r="H66" s="4">
        <f t="shared" si="6"/>
        <v>7.6922816578307422</v>
      </c>
      <c r="I66" s="4">
        <f t="shared" si="7"/>
        <v>5.8900152161242056</v>
      </c>
      <c r="J66" s="4">
        <f t="shared" si="8"/>
        <v>1.1306895723590167</v>
      </c>
      <c r="K66" s="4">
        <f t="shared" si="9"/>
        <v>1.2353624602640743</v>
      </c>
      <c r="L66" s="4">
        <f t="shared" si="10"/>
        <v>0.71658930041501889</v>
      </c>
      <c r="M66" s="4">
        <f t="shared" si="11"/>
        <v>0.50883884463423812</v>
      </c>
      <c r="N66" s="4">
        <f t="shared" si="12"/>
        <v>1.026330429779079</v>
      </c>
      <c r="O66" s="4">
        <f t="shared" si="13"/>
        <v>0.61220470252673409</v>
      </c>
      <c r="P66" s="4">
        <f t="shared" si="14"/>
        <v>0.20295134397359058</v>
      </c>
      <c r="Q66" s="4">
        <f t="shared" si="15"/>
        <v>0.40688144981610613</v>
      </c>
      <c r="R66" s="4">
        <f t="shared" si="16"/>
        <v>13.278212837906327</v>
      </c>
      <c r="S66" s="4">
        <f t="shared" si="17"/>
        <v>0.40688144981610613</v>
      </c>
      <c r="T66" s="4">
        <f t="shared" si="18"/>
        <v>0.40688144981610613</v>
      </c>
      <c r="U66" s="4">
        <f t="shared" si="18"/>
        <v>0.40688144981610613</v>
      </c>
      <c r="V66" s="4">
        <f>V32*100</f>
        <v>0.40688144981610613</v>
      </c>
      <c r="W66" s="4">
        <f>W32*100</f>
        <v>0.40688144981610613</v>
      </c>
      <c r="X66" s="4"/>
      <c r="Y66" s="4"/>
      <c r="Z66" s="4"/>
      <c r="AA66" s="4"/>
      <c r="AB66" s="4"/>
    </row>
    <row r="67" spans="1:28" ht="15" customHeight="1" x14ac:dyDescent="0.2">
      <c r="A67" t="s">
        <v>48</v>
      </c>
      <c r="B67" s="4">
        <f t="shared" si="0"/>
        <v>13.517835315971915</v>
      </c>
      <c r="C67" s="4">
        <f t="shared" si="1"/>
        <v>13.517835315971915</v>
      </c>
      <c r="D67" s="4">
        <f t="shared" si="2"/>
        <v>13.517835315971915</v>
      </c>
      <c r="E67" s="4">
        <f t="shared" si="3"/>
        <v>13.095434811010747</v>
      </c>
      <c r="F67" s="4">
        <f t="shared" si="4"/>
        <v>13.134029843291357</v>
      </c>
      <c r="G67" s="4">
        <f t="shared" si="5"/>
        <v>13.134029843291357</v>
      </c>
      <c r="H67" s="4">
        <f t="shared" si="6"/>
        <v>7.94008720111455</v>
      </c>
      <c r="I67" s="4">
        <f t="shared" si="7"/>
        <v>5.8900152161242056</v>
      </c>
      <c r="J67" s="4">
        <f t="shared" si="8"/>
        <v>1.3403490382515653</v>
      </c>
      <c r="K67" s="4">
        <f t="shared" si="9"/>
        <v>1.4456492409224102</v>
      </c>
      <c r="L67" s="4">
        <f t="shared" si="10"/>
        <v>0.92415565678137401</v>
      </c>
      <c r="M67" s="4">
        <f t="shared" si="11"/>
        <v>0.9235321371841847</v>
      </c>
      <c r="N67" s="4">
        <f t="shared" si="12"/>
        <v>1.026330429779079</v>
      </c>
      <c r="O67" s="4">
        <f t="shared" si="13"/>
        <v>0.82053986762867059</v>
      </c>
      <c r="P67" s="4">
        <f t="shared" si="14"/>
        <v>0.61393467517578748</v>
      </c>
      <c r="Q67" s="4">
        <f t="shared" si="15"/>
        <v>0.82053986762867059</v>
      </c>
      <c r="R67" s="4">
        <f t="shared" si="16"/>
        <v>13.415038680894847</v>
      </c>
      <c r="S67" s="4">
        <f t="shared" si="17"/>
        <v>0.82053986762867059</v>
      </c>
      <c r="T67" s="4">
        <f t="shared" si="18"/>
        <v>0.82053986762867059</v>
      </c>
      <c r="U67" s="4">
        <f t="shared" si="18"/>
        <v>0.82053986762867059</v>
      </c>
      <c r="V67" s="4">
        <f>V33*100</f>
        <v>0.82053986762867059</v>
      </c>
      <c r="W67" s="4">
        <f>W33*100</f>
        <v>0.82053986762867059</v>
      </c>
      <c r="X67" s="4">
        <f>X33*100</f>
        <v>0.40787168822270192</v>
      </c>
      <c r="Y67" s="4"/>
      <c r="Z67" s="4"/>
      <c r="AA67" s="4"/>
      <c r="AB67" s="4"/>
    </row>
    <row r="68" spans="1:28" ht="15" customHeight="1" x14ac:dyDescent="0.2">
      <c r="A68" t="s">
        <v>49</v>
      </c>
      <c r="B68" s="4">
        <f t="shared" si="0"/>
        <v>13.517835315971915</v>
      </c>
      <c r="C68" s="4">
        <f t="shared" si="1"/>
        <v>13.517835315971915</v>
      </c>
      <c r="D68" s="4">
        <f t="shared" si="2"/>
        <v>13.517835315971915</v>
      </c>
      <c r="E68" s="4">
        <f t="shared" si="3"/>
        <v>13.095434811010747</v>
      </c>
      <c r="F68" s="4">
        <f t="shared" si="4"/>
        <v>13.134029843291357</v>
      </c>
      <c r="G68" s="4">
        <f t="shared" si="5"/>
        <v>13.134029843291357</v>
      </c>
      <c r="H68" s="4">
        <f t="shared" si="6"/>
        <v>7.94008720111455</v>
      </c>
      <c r="I68" s="4">
        <f t="shared" si="7"/>
        <v>5.8900152161242056</v>
      </c>
      <c r="J68" s="4">
        <f t="shared" si="8"/>
        <v>1.3403490382515653</v>
      </c>
      <c r="K68" s="4">
        <f t="shared" si="9"/>
        <v>1.4456492409224102</v>
      </c>
      <c r="L68" s="4">
        <f t="shared" si="10"/>
        <v>0.92415565678137401</v>
      </c>
      <c r="M68" s="4">
        <f t="shared" si="11"/>
        <v>0.9235321371841847</v>
      </c>
      <c r="N68" s="4">
        <f t="shared" si="12"/>
        <v>1.026330429779079</v>
      </c>
      <c r="O68" s="4">
        <f t="shared" si="13"/>
        <v>0.82053986762867059</v>
      </c>
      <c r="P68" s="4">
        <f t="shared" si="14"/>
        <v>0.61393467517578748</v>
      </c>
      <c r="Q68" s="4">
        <f t="shared" si="15"/>
        <v>0.82053986762867059</v>
      </c>
      <c r="R68" s="4">
        <f t="shared" si="16"/>
        <v>13.415038680894847</v>
      </c>
      <c r="S68" s="4">
        <f t="shared" si="17"/>
        <v>0.82053986762867059</v>
      </c>
      <c r="T68" s="4">
        <f t="shared" si="18"/>
        <v>0.82053986762867059</v>
      </c>
      <c r="U68" s="4">
        <f t="shared" si="18"/>
        <v>0.82053986762867059</v>
      </c>
      <c r="V68" s="4">
        <f>V34*100</f>
        <v>0.82053986762867059</v>
      </c>
      <c r="W68" s="4">
        <f>W34*100</f>
        <v>0.82053986762867059</v>
      </c>
      <c r="X68" s="4">
        <f>X34*100</f>
        <v>0.40787168822270192</v>
      </c>
      <c r="Y68" s="4">
        <f>Y34*100</f>
        <v>0</v>
      </c>
      <c r="Z68" s="4"/>
      <c r="AA68" s="4"/>
      <c r="AB68" s="4"/>
    </row>
    <row r="69" spans="1:28" ht="15" customHeight="1"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5" customHeight="1"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5" customHeight="1"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 customHeight="1"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row>
  </sheetData>
  <mergeCells count="1">
    <mergeCell ref="A4:G4"/>
  </mergeCells>
  <pageMargins left="0.7" right="0.7" top="0.78740157499999996" bottom="0.78740157499999996" header="0.3" footer="0.3"/>
  <pageSetup paperSize="8" scale="2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6" sqref="A6"/>
    </sheetView>
  </sheetViews>
  <sheetFormatPr defaultColWidth="10.7109375" defaultRowHeight="15" customHeight="1" x14ac:dyDescent="0.2"/>
  <cols>
    <col min="1" max="1" width="150" customWidth="1"/>
    <col min="2" max="5" width="13" customWidth="1"/>
    <col min="6" max="6" width="25" customWidth="1"/>
    <col min="7" max="9" width="13" customWidth="1"/>
    <col min="10" max="11" width="24" customWidth="1"/>
    <col min="12" max="13" width="32" customWidth="1"/>
    <col min="14" max="14" width="33" customWidth="1"/>
    <col min="15" max="15" width="34" customWidth="1"/>
    <col min="16" max="16" width="33" customWidth="1"/>
    <col min="17" max="17" width="34" customWidth="1"/>
    <col min="18" max="19" width="33" customWidth="1"/>
    <col min="20" max="20" width="27" customWidth="1"/>
    <col min="21" max="21" width="32" customWidth="1"/>
    <col min="22" max="22" width="30" customWidth="1"/>
    <col min="23" max="23" width="31" customWidth="1"/>
    <col min="24" max="24" width="33" customWidth="1"/>
    <col min="25" max="25" width="35" customWidth="1"/>
    <col min="26" max="26" width="33" customWidth="1"/>
    <col min="27" max="27" width="30" customWidth="1"/>
    <col min="28" max="28" width="27" customWidth="1"/>
    <col min="29" max="256" width="13.85546875" customWidth="1"/>
  </cols>
  <sheetData>
    <row r="1" spans="1:1" ht="43.15" customHeight="1" x14ac:dyDescent="0.2">
      <c r="A1" s="11" t="s">
        <v>59</v>
      </c>
    </row>
    <row r="2" spans="1:1" ht="15" customHeight="1" x14ac:dyDescent="0.2">
      <c r="A2" s="2"/>
    </row>
    <row r="3" spans="1:1" ht="33" customHeight="1" x14ac:dyDescent="0.2">
      <c r="A3" s="11" t="s">
        <v>56</v>
      </c>
    </row>
    <row r="4" spans="1:1" ht="33" customHeight="1" x14ac:dyDescent="0.2">
      <c r="A4" s="11" t="s">
        <v>57</v>
      </c>
    </row>
    <row r="5" spans="1:1" ht="33" customHeight="1" x14ac:dyDescent="0.2">
      <c r="A5" s="11" t="s">
        <v>58</v>
      </c>
    </row>
    <row r="6" spans="1:1" ht="63" customHeight="1" x14ac:dyDescent="0.2">
      <c r="A6" s="3" t="s">
        <v>50</v>
      </c>
    </row>
  </sheetData>
  <pageMargins left="0.7" right="0.7" top="0.78740157499999996" bottom="0.78740157499999996" header="0.3" footer="0.3"/>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Table</vt:lpstr>
      <vt:lpstr>Table footnote</vt:lpstr>
      <vt:lpstr>'Appendix Table'!_Hlk122426943</vt:lpstr>
      <vt:lpstr>'Appendix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Makepeace</dc:creator>
  <cp:lastModifiedBy>Guinn, Amy (CDC/DDID/NCEZID/OD)</cp:lastModifiedBy>
  <cp:lastPrinted>2022-11-13T18:20:01Z</cp:lastPrinted>
  <dcterms:created xsi:type="dcterms:W3CDTF">2022-11-07T19:37:13Z</dcterms:created>
  <dcterms:modified xsi:type="dcterms:W3CDTF">2022-12-28T18:08:45Z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2022-12-23T17:38:49Z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7427b31f-5b3e-4f10-9507-9d0c01fc33e9</vt:lpwstr>
  </property>
  <property fmtid="{D5CDD505-2E9C-101B-9397-08002B2CF9AE}" pid="8" name="MSIP_Label_7b94a7b8-f06c-4dfe-bdcc-9b548fd58c31_ContentBits">
    <vt:lpwstr>0</vt:lpwstr>
  </property>
</Properties>
</file>