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Jude\2026 folders\July 2026\R26-0014 FINAL\"/>
    </mc:Choice>
  </mc:AlternateContent>
  <xr:revisionPtr revIDLastSave="0" documentId="13_ncr:1_{EBD04158-C1CD-4009-B9FB-C63CA2FE6E49}" xr6:coauthVersionLast="47" xr6:coauthVersionMax="47" xr10:uidLastSave="{00000000-0000-0000-0000-000000000000}"/>
  <bookViews>
    <workbookView xWindow="-25320" yWindow="-120" windowWidth="25440" windowHeight="15990" xr2:uid="{1C86DC6A-A66F-FA49-8531-107C1982A85E}"/>
  </bookViews>
  <sheets>
    <sheet name="Appendix 2 Table 1" sheetId="1" r:id="rId1"/>
    <sheet name="Appendix 2 Table 2" sheetId="2" r:id="rId2"/>
    <sheet name="Appendix 2 Table 3" sheetId="3" r:id="rId3"/>
  </sheets>
  <definedNames>
    <definedName name="_xlnm._FilterDatabase" localSheetId="0" hidden="1">'Appendix 2 Table 1'!$A$7:$CV$32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1" i="2" l="1"/>
  <c r="I101" i="2"/>
  <c r="J100" i="2"/>
  <c r="I100" i="2"/>
  <c r="J99" i="2"/>
  <c r="I99" i="2"/>
  <c r="J98" i="2"/>
  <c r="I98" i="2"/>
  <c r="J97" i="2"/>
  <c r="I97" i="2"/>
  <c r="J96" i="2"/>
  <c r="I96" i="2"/>
  <c r="J95" i="2"/>
  <c r="I95" i="2"/>
  <c r="J94" i="2"/>
  <c r="I94" i="2"/>
  <c r="J93" i="2"/>
  <c r="I93" i="2"/>
  <c r="J92" i="2"/>
  <c r="I92" i="2"/>
  <c r="J91" i="2"/>
  <c r="I91" i="2"/>
  <c r="J90" i="2"/>
  <c r="I90" i="2"/>
  <c r="J89" i="2"/>
  <c r="I89" i="2"/>
  <c r="J88" i="2"/>
  <c r="I88" i="2"/>
  <c r="J87" i="2"/>
  <c r="I87" i="2"/>
  <c r="J86" i="2"/>
  <c r="I86" i="2"/>
  <c r="J85" i="2"/>
  <c r="I85" i="2"/>
  <c r="J84" i="2"/>
  <c r="I84" i="2"/>
  <c r="J83" i="2"/>
  <c r="I83" i="2"/>
  <c r="J82" i="2"/>
  <c r="I82" i="2"/>
  <c r="J81" i="2"/>
  <c r="I81" i="2"/>
  <c r="J80" i="2"/>
  <c r="I80" i="2"/>
  <c r="J79" i="2"/>
  <c r="I79" i="2"/>
  <c r="J78" i="2"/>
  <c r="I78" i="2"/>
  <c r="J77" i="2"/>
  <c r="I77" i="2"/>
  <c r="J76" i="2"/>
  <c r="I76" i="2"/>
  <c r="J75" i="2"/>
  <c r="I75" i="2"/>
  <c r="J74" i="2"/>
  <c r="I74" i="2"/>
  <c r="J73" i="2"/>
  <c r="I73" i="2"/>
  <c r="J72" i="2"/>
  <c r="I72" i="2"/>
  <c r="J71" i="2"/>
  <c r="I71" i="2"/>
  <c r="J70" i="2"/>
  <c r="I70" i="2"/>
  <c r="J69" i="2"/>
  <c r="I69" i="2"/>
  <c r="J68" i="2"/>
  <c r="I68" i="2"/>
  <c r="J67" i="2"/>
  <c r="I67" i="2"/>
  <c r="J66" i="2"/>
  <c r="I66" i="2"/>
  <c r="J65" i="2"/>
  <c r="I65" i="2"/>
  <c r="J64" i="2"/>
  <c r="I64" i="2"/>
  <c r="J63" i="2"/>
  <c r="I63" i="2"/>
  <c r="J62" i="2"/>
  <c r="I62" i="2"/>
  <c r="J61" i="2"/>
  <c r="I61" i="2"/>
  <c r="J60" i="2"/>
  <c r="I60" i="2"/>
  <c r="J59" i="2"/>
  <c r="I59" i="2"/>
  <c r="J58" i="2"/>
  <c r="I58" i="2"/>
  <c r="J57" i="2"/>
  <c r="I57" i="2"/>
  <c r="J56" i="2"/>
  <c r="I56" i="2"/>
  <c r="J55" i="2"/>
  <c r="I55" i="2"/>
  <c r="J54" i="2"/>
  <c r="I54" i="2"/>
  <c r="J53" i="2"/>
  <c r="I53" i="2"/>
  <c r="J52" i="2"/>
  <c r="I52" i="2"/>
  <c r="J51" i="2"/>
  <c r="I51" i="2"/>
  <c r="J50" i="2"/>
  <c r="I50" i="2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4" i="2"/>
  <c r="I34" i="2"/>
  <c r="J33" i="2"/>
  <c r="I33" i="2"/>
  <c r="J32" i="2"/>
  <c r="I32" i="2"/>
  <c r="J31" i="2"/>
  <c r="I31" i="2"/>
  <c r="J30" i="2"/>
  <c r="I30" i="2"/>
  <c r="J29" i="2"/>
  <c r="I29" i="2"/>
  <c r="J28" i="2"/>
  <c r="I28" i="2"/>
  <c r="J27" i="2"/>
  <c r="I27" i="2"/>
  <c r="J26" i="2"/>
  <c r="I26" i="2"/>
  <c r="J25" i="2"/>
  <c r="I25" i="2"/>
  <c r="J24" i="2"/>
  <c r="I24" i="2"/>
  <c r="J23" i="2"/>
  <c r="I23" i="2"/>
  <c r="J22" i="2"/>
  <c r="I22" i="2"/>
  <c r="J21" i="2"/>
  <c r="I21" i="2"/>
  <c r="J20" i="2"/>
  <c r="I20" i="2"/>
  <c r="J19" i="2"/>
  <c r="I19" i="2"/>
  <c r="J18" i="2"/>
  <c r="I18" i="2"/>
  <c r="J17" i="2"/>
  <c r="I17" i="2"/>
  <c r="J16" i="2"/>
  <c r="I16" i="2"/>
  <c r="J15" i="2"/>
  <c r="I15" i="2"/>
  <c r="J14" i="2"/>
  <c r="I14" i="2"/>
  <c r="J13" i="2"/>
  <c r="I13" i="2"/>
  <c r="J12" i="2"/>
  <c r="I12" i="2"/>
  <c r="J11" i="2"/>
  <c r="I11" i="2"/>
  <c r="J10" i="2"/>
  <c r="I10" i="2"/>
  <c r="J9" i="2"/>
  <c r="I9" i="2"/>
  <c r="J8" i="2"/>
  <c r="I8" i="2"/>
  <c r="J7" i="2"/>
  <c r="I7" i="2"/>
</calcChain>
</file>

<file path=xl/sharedStrings.xml><?xml version="1.0" encoding="utf-8"?>
<sst xmlns="http://schemas.openxmlformats.org/spreadsheetml/2006/main" count="1330" uniqueCount="412">
  <si>
    <t>Code</t>
  </si>
  <si>
    <t>Comorbidity</t>
  </si>
  <si>
    <t>No</t>
  </si>
  <si>
    <t>BMI</t>
  </si>
  <si>
    <t xml:space="preserve">Active smoking </t>
  </si>
  <si>
    <t xml:space="preserve">Flood exposure </t>
  </si>
  <si>
    <t>Animal exposure</t>
  </si>
  <si>
    <t xml:space="preserve"> CBC_Hb…g/dL </t>
  </si>
  <si>
    <t xml:space="preserve"> CBC_Hct…% </t>
  </si>
  <si>
    <t>CBC_WBC…/μL</t>
  </si>
  <si>
    <t>CBC_WBC/1000</t>
  </si>
  <si>
    <t xml:space="preserve"> CBC_PMN…% </t>
  </si>
  <si>
    <t xml:space="preserve"> CBC_Lymph…% </t>
  </si>
  <si>
    <t>CBC_platelet…/μL</t>
  </si>
  <si>
    <t>CBC_platelet/1000</t>
  </si>
  <si>
    <t>KFT_Bun…mg%</t>
  </si>
  <si>
    <t>KFT_Cr…mg%</t>
  </si>
  <si>
    <t>KFT_GFR</t>
  </si>
  <si>
    <t>LFT_TB...g/dL</t>
  </si>
  <si>
    <t>LFT_DB…g/dL</t>
  </si>
  <si>
    <t>LFT_SGOT…U/L</t>
  </si>
  <si>
    <t>LFT_SGPT…U/L</t>
  </si>
  <si>
    <t>LFT_Alb…g/dL</t>
  </si>
  <si>
    <t>LFT_ALP…</t>
  </si>
  <si>
    <t>LFT_TP…g/dL</t>
  </si>
  <si>
    <t>Electrolyte_Na⁺…mEg/L</t>
  </si>
  <si>
    <t>Electrolyte_K⁺…mEg/L</t>
  </si>
  <si>
    <t>Electrolyte_Cl⁻…mEg/L</t>
  </si>
  <si>
    <t>Electrolyte_HCO₃⁻…mEg/L</t>
  </si>
  <si>
    <t>UA_Sp.gr.</t>
  </si>
  <si>
    <t>UA_protein</t>
  </si>
  <si>
    <t>UA_Sugar</t>
  </si>
  <si>
    <t>UA_rbc…/HPF</t>
  </si>
  <si>
    <t>UA_WBC…/HPF (ค่ามากสุด)</t>
  </si>
  <si>
    <t>UA_rbc cast…/HPF</t>
  </si>
  <si>
    <t>UA_WBC cast…/HPF</t>
  </si>
  <si>
    <t>UA_granular cast…/HPF</t>
  </si>
  <si>
    <t>UA_Hyaline cast…/HPF</t>
  </si>
  <si>
    <t>CXR:</t>
  </si>
  <si>
    <t>EKG</t>
  </si>
  <si>
    <t>Urine Volume…mL/day</t>
  </si>
  <si>
    <t>CNS, GCS&lt;=9</t>
  </si>
  <si>
    <t>On ET tube</t>
  </si>
  <si>
    <t>SOFA CVS</t>
  </si>
  <si>
    <t>SOFA Coagulation</t>
  </si>
  <si>
    <t>SOFA Rel</t>
  </si>
  <si>
    <t>SOFA Liver</t>
  </si>
  <si>
    <t>Lung Hemorrhage</t>
  </si>
  <si>
    <t>ICU</t>
  </si>
  <si>
    <t>Death</t>
  </si>
  <si>
    <t>No. of organfailure</t>
  </si>
  <si>
    <t>MOF</t>
  </si>
  <si>
    <t>Cause of death</t>
  </si>
  <si>
    <t>LOH</t>
  </si>
  <si>
    <t>Jaundice</t>
  </si>
  <si>
    <t>WGS</t>
  </si>
  <si>
    <t>RLSS-006</t>
  </si>
  <si>
    <t>&lt;1:50</t>
  </si>
  <si>
    <t>Cirrhosis</t>
  </si>
  <si>
    <t>1+</t>
  </si>
  <si>
    <t>Neg</t>
  </si>
  <si>
    <t>Septic shock, pulmonary hemorrhage, ARDS, and DIC</t>
  </si>
  <si>
    <t>NA</t>
  </si>
  <si>
    <t>RLSS-010</t>
  </si>
  <si>
    <t xml:space="preserve"> Neg </t>
  </si>
  <si>
    <t>Septic shock, ARDS, Cardiopulmonary failure</t>
  </si>
  <si>
    <t>RLSS-016</t>
  </si>
  <si>
    <t>BP Drop</t>
  </si>
  <si>
    <t>Acute respiratory failure, AKI, Septic shock, Volume overload</t>
  </si>
  <si>
    <t>RLSS-034</t>
  </si>
  <si>
    <t>Subconjuctival hemorrhage</t>
  </si>
  <si>
    <t>lung minimal crepitation</t>
  </si>
  <si>
    <t>Septic shock, DIC, AKI, Pulmonary hemorrhage</t>
  </si>
  <si>
    <t>RLSS-056</t>
  </si>
  <si>
    <t>Injected conjunctiva</t>
  </si>
  <si>
    <t>2+</t>
  </si>
  <si>
    <t>Trace</t>
  </si>
  <si>
    <t>Septic shock / DIC /Pulmonary hemorrhage / Cardiac arrest</t>
  </si>
  <si>
    <t>interrogans</t>
  </si>
  <si>
    <t>RLSS-070</t>
  </si>
  <si>
    <t>Septic shock, AKI, ARDS</t>
  </si>
  <si>
    <t>RLSS-074</t>
  </si>
  <si>
    <t>lung crepitation</t>
  </si>
  <si>
    <t>Sepsis, Septic shock, severe metabolic acidosis, Lung hemorrhage, Acute respiratorary failure.</t>
  </si>
  <si>
    <t>RLSS-134</t>
  </si>
  <si>
    <t>Conjunctival injection</t>
  </si>
  <si>
    <t>Septic shock, AKI, Thrombocytopenia, Cholestitic jaudince, AF with RVR, Hyperkalemia, Cardiac arrest</t>
  </si>
  <si>
    <t>RLSS-159</t>
  </si>
  <si>
    <t>DIC, Acquired coagulopathy, Acute post hemorrhagic anemia, AKI, Sepsis, ARDS, Pulmony hemorrhage</t>
  </si>
  <si>
    <t>RLSS-190</t>
  </si>
  <si>
    <t>ARDS, Septic shock, DIC, AKI</t>
  </si>
  <si>
    <t>RLSS-208</t>
  </si>
  <si>
    <t>Septic shock, ARDS, pulmonary hemorrhage,AKI, DIC</t>
  </si>
  <si>
    <t>RLSS-215</t>
  </si>
  <si>
    <t>Conjuctivae infection</t>
  </si>
  <si>
    <t>3+</t>
  </si>
  <si>
    <t>&gt;100</t>
  </si>
  <si>
    <t>Acute renal failure, Septic shock, Pulmonary hemorrhage</t>
  </si>
  <si>
    <t>RLSS-222</t>
  </si>
  <si>
    <t>lung hemorrhage,Septic shock, AKI</t>
  </si>
  <si>
    <t>RLSS-330</t>
  </si>
  <si>
    <t>ARDS, Septic shock, AKI, Lung hemorrhage</t>
  </si>
  <si>
    <t>RLSS-337</t>
  </si>
  <si>
    <t>Pulmonary hemorrhage, AKI, Septic shock, ARDS</t>
  </si>
  <si>
    <t>RLSS-340</t>
  </si>
  <si>
    <t>Septic shock, ARDS</t>
  </si>
  <si>
    <t>LCBS 02/51</t>
  </si>
  <si>
    <t>1:100(Shermani)</t>
  </si>
  <si>
    <t>.</t>
  </si>
  <si>
    <t>No infiltration</t>
  </si>
  <si>
    <t>Normal</t>
  </si>
  <si>
    <t>Septic shock / ARF / AKI / Metabolic acidosis / Leptospirosis</t>
  </si>
  <si>
    <t>LCBS 02/103</t>
  </si>
  <si>
    <t>find crepitation of both lungs</t>
  </si>
  <si>
    <t>Septic shock / ARF/ Pulmonary hemorrhage / AKI / Leptospirosis</t>
  </si>
  <si>
    <t>LCBS 94</t>
  </si>
  <si>
    <t>1:400(Shermani)</t>
  </si>
  <si>
    <t>Severe leptospirosis with pulmonary hemorrhage, septic shock, metabolic acidosis, and upper GI bleeding</t>
  </si>
  <si>
    <t>LCBS02/111</t>
  </si>
  <si>
    <t>4+</t>
  </si>
  <si>
    <t>neg</t>
  </si>
  <si>
    <t>lung clear</t>
  </si>
  <si>
    <t>Septic shock / ARF / Pulmonary hemorrhage / AKI / Leptospirosis</t>
  </si>
  <si>
    <t>LCBS02/145</t>
  </si>
  <si>
    <t>Septic shock / ARF / Pulmonary hemorrhage / AKI / Severe sepsis / Leptospirosis</t>
  </si>
  <si>
    <t>LCBS02/173</t>
  </si>
  <si>
    <t>LCBS02/171</t>
  </si>
  <si>
    <t>Septic shock / AKI / Thrombocytopenia / Metabolic acidosis / Leptospirosis</t>
  </si>
  <si>
    <t>LCBS02/161</t>
  </si>
  <si>
    <t>Sinus tachycardia</t>
  </si>
  <si>
    <t>LCBS02/201</t>
  </si>
  <si>
    <t>connective tissue disease, TB lymphoma</t>
  </si>
  <si>
    <t>Sinus taechycardia rate 106/min</t>
  </si>
  <si>
    <t>Septic shock / ARF/ Tuberculosis / Leptospirosis</t>
  </si>
  <si>
    <t>Province</t>
  </si>
  <si>
    <t>Age</t>
  </si>
  <si>
    <t>Male</t>
  </si>
  <si>
    <t>Female</t>
  </si>
  <si>
    <t>Alcoholism</t>
  </si>
  <si>
    <t>Hypertension</t>
  </si>
  <si>
    <t>Date of enrolment</t>
  </si>
  <si>
    <t xml:space="preserve"> Gender</t>
  </si>
  <si>
    <t>Agricultural workers</t>
  </si>
  <si>
    <t>Unemployed</t>
  </si>
  <si>
    <t>Laborer</t>
  </si>
  <si>
    <t>Fishing and aquaculture workers</t>
  </si>
  <si>
    <t>Environmental Exposure</t>
  </si>
  <si>
    <t>Demographics</t>
  </si>
  <si>
    <t>Occupation</t>
  </si>
  <si>
    <t>Leptospiremia (log10 copies/mL)</t>
  </si>
  <si>
    <t>Positive LipL32 Urine PCR</t>
  </si>
  <si>
    <t>Positive Blood Culture</t>
  </si>
  <si>
    <t>Positive Urine Culture</t>
  </si>
  <si>
    <t>Positive</t>
  </si>
  <si>
    <t>Negative</t>
  </si>
  <si>
    <t>Leptospira Species</t>
  </si>
  <si>
    <t>Clonal Group</t>
  </si>
  <si>
    <t>CG272</t>
  </si>
  <si>
    <t>MAT Titer (Day 1 of Admission)</t>
  </si>
  <si>
    <t>MAT Titer (Day 7 of Admission)</t>
  </si>
  <si>
    <t>Day of Fever on Admissio</t>
  </si>
  <si>
    <t>Cough</t>
  </si>
  <si>
    <t>Nausea</t>
  </si>
  <si>
    <t>Vomiting</t>
  </si>
  <si>
    <t>Headache</t>
  </si>
  <si>
    <t>Malaise/Fatigue</t>
  </si>
  <si>
    <t>bodyTemp...⁰C</t>
  </si>
  <si>
    <t>Systolic…mmHg</t>
  </si>
  <si>
    <t>Diastolic…mmHg</t>
  </si>
  <si>
    <t>MAP</t>
  </si>
  <si>
    <t>Pale</t>
  </si>
  <si>
    <t>Stiffneck</t>
  </si>
  <si>
    <t>Splenomegaly</t>
  </si>
  <si>
    <t>Pulmonary crackles</t>
  </si>
  <si>
    <t>Icteric sclera</t>
  </si>
  <si>
    <t>Hepatomegaly</t>
  </si>
  <si>
    <t>Ascites ove</t>
  </si>
  <si>
    <t>Pulmonary edema</t>
  </si>
  <si>
    <t>Other</t>
  </si>
  <si>
    <t>Photophobia</t>
  </si>
  <si>
    <t>Alteration of conscious</t>
  </si>
  <si>
    <t>Skin lesion</t>
  </si>
  <si>
    <t>Abdominal pain</t>
  </si>
  <si>
    <t>Gross hematuria</t>
  </si>
  <si>
    <t>Dysuria</t>
  </si>
  <si>
    <t>Backpain</t>
  </si>
  <si>
    <t>Convulsion</t>
  </si>
  <si>
    <t>Dyspnea</t>
  </si>
  <si>
    <t>Hemoptysis</t>
  </si>
  <si>
    <t>Oliguria</t>
  </si>
  <si>
    <t>Genotyping methode</t>
  </si>
  <si>
    <t>AmpSeq</t>
  </si>
  <si>
    <t>WGS and AmpSeq</t>
  </si>
  <si>
    <t>Clinical Presentation (Day 1 of Admission)</t>
  </si>
  <si>
    <t>Laboratory Results (Admission)</t>
  </si>
  <si>
    <t>Clinical outcome</t>
  </si>
  <si>
    <t xml:space="preserve">Dialysis dependence at death </t>
  </si>
  <si>
    <t>Sisaket</t>
  </si>
  <si>
    <t>Nakhon Si Thammarat</t>
  </si>
  <si>
    <t>Psychogenic</t>
  </si>
  <si>
    <t xml:space="preserve"> Diagnostic Results</t>
  </si>
  <si>
    <t>Article DOI: https://doi.org/10.3201/eid3207.260014</t>
  </si>
  <si>
    <t>EID cannot ensure accessibility for supplementary materials supplied by authors. Readers who have difficulty accessing supplementary content should contact the authors for assistance.</t>
  </si>
  <si>
    <t>Appendix 2</t>
  </si>
  <si>
    <t>Type of sample</t>
  </si>
  <si>
    <r>
      <rPr>
        <b/>
        <i/>
        <sz val="11"/>
        <color theme="1"/>
        <rFont val="Arial"/>
        <family val="2"/>
      </rPr>
      <t>lipL32</t>
    </r>
    <r>
      <rPr>
        <b/>
        <sz val="11"/>
        <color theme="1"/>
        <rFont val="Arial"/>
        <family val="2"/>
      </rPr>
      <t xml:space="preserve"> Ct</t>
    </r>
  </si>
  <si>
    <t>Culture Blood</t>
  </si>
  <si>
    <t>Culture Urine</t>
  </si>
  <si>
    <t>Fatal</t>
  </si>
  <si>
    <t>Total reads</t>
  </si>
  <si>
    <t>Loci &gt;10reads</t>
  </si>
  <si>
    <t>Species</t>
  </si>
  <si>
    <t>LipL32-Stoddard</t>
  </si>
  <si>
    <t>16S-Barragan</t>
  </si>
  <si>
    <t>lfb1-Merien</t>
  </si>
  <si>
    <t>flaB-Stone</t>
  </si>
  <si>
    <t>ligB-Stone</t>
  </si>
  <si>
    <t>glmU-Stone</t>
  </si>
  <si>
    <t>secY-Mosely</t>
  </si>
  <si>
    <t>Loa22-Stone</t>
  </si>
  <si>
    <t>LipL41-Stone</t>
  </si>
  <si>
    <t>OmpL1-Stone</t>
  </si>
  <si>
    <t>icdA-Stone</t>
  </si>
  <si>
    <t>sucA-Stone</t>
  </si>
  <si>
    <t>LIC_RS05715-Matthias</t>
  </si>
  <si>
    <t>RS00030</t>
  </si>
  <si>
    <t>RS01095</t>
  </si>
  <si>
    <t>RS01395</t>
  </si>
  <si>
    <t>RS01760</t>
  </si>
  <si>
    <t>RS02325</t>
  </si>
  <si>
    <t>RS03210</t>
  </si>
  <si>
    <t>RS03215</t>
  </si>
  <si>
    <t>RS03220</t>
  </si>
  <si>
    <t>RS03235</t>
  </si>
  <si>
    <t>RS03700</t>
  </si>
  <si>
    <t>RS03705</t>
  </si>
  <si>
    <t>RS03820</t>
  </si>
  <si>
    <t>RS03900</t>
  </si>
  <si>
    <t>RS03955</t>
  </si>
  <si>
    <t>RS05300</t>
  </si>
  <si>
    <t>RS05885</t>
  </si>
  <si>
    <t>RS06550</t>
  </si>
  <si>
    <t>RS07055</t>
  </si>
  <si>
    <t>RS07080</t>
  </si>
  <si>
    <t>RS07935</t>
  </si>
  <si>
    <t>RS07985</t>
  </si>
  <si>
    <t>RS08675</t>
  </si>
  <si>
    <t>RS08760</t>
  </si>
  <si>
    <t>RS09415</t>
  </si>
  <si>
    <t>RS13425</t>
  </si>
  <si>
    <t>RS14095</t>
  </si>
  <si>
    <t>RS14615</t>
  </si>
  <si>
    <t>RS17230</t>
  </si>
  <si>
    <t>RS18695</t>
  </si>
  <si>
    <t>LCBS02-202</t>
  </si>
  <si>
    <t xml:space="preserve">Whole blood </t>
  </si>
  <si>
    <t>N</t>
  </si>
  <si>
    <t>RLSS258</t>
  </si>
  <si>
    <t>LCBS02-219</t>
  </si>
  <si>
    <t>Pos</t>
  </si>
  <si>
    <t>LCBS02-4</t>
  </si>
  <si>
    <t>LCBS02-185</t>
  </si>
  <si>
    <t>LCBS02-39</t>
  </si>
  <si>
    <t>Y</t>
  </si>
  <si>
    <t>LCBS02-191</t>
  </si>
  <si>
    <t>LCBS02-103</t>
  </si>
  <si>
    <t>Yes</t>
  </si>
  <si>
    <t>LCBS02-120</t>
  </si>
  <si>
    <t>LCBS02-133</t>
  </si>
  <si>
    <t>LCBS02-142</t>
  </si>
  <si>
    <t>LCBS02-170</t>
  </si>
  <si>
    <t>LCBS02-164</t>
  </si>
  <si>
    <t>LCBS02-171</t>
  </si>
  <si>
    <t>LCBS02-190</t>
  </si>
  <si>
    <t>LCBS02-195</t>
  </si>
  <si>
    <t>LCBS02-109</t>
  </si>
  <si>
    <t>LCBS02-173</t>
  </si>
  <si>
    <t>LCBS02-213</t>
  </si>
  <si>
    <t>LCBS02-217</t>
  </si>
  <si>
    <t>LCBS02-218</t>
  </si>
  <si>
    <t>LCBS02-201</t>
  </si>
  <si>
    <t>LCBS02-204</t>
  </si>
  <si>
    <t>RLSS191</t>
  </si>
  <si>
    <t>RLSS236</t>
  </si>
  <si>
    <t>LCBS02-74</t>
  </si>
  <si>
    <t>LCBS02-51</t>
  </si>
  <si>
    <t>LCBS02-146</t>
  </si>
  <si>
    <t>LCBS02-134</t>
  </si>
  <si>
    <t>LCBS02-102</t>
  </si>
  <si>
    <t>LCBS02-209</t>
  </si>
  <si>
    <t>RLSS113</t>
  </si>
  <si>
    <t>LCBS02-111</t>
  </si>
  <si>
    <t>LCBS02-97</t>
  </si>
  <si>
    <t>LCBS02-221</t>
  </si>
  <si>
    <t>LCBS02-76</t>
  </si>
  <si>
    <t>LCBS02-145</t>
  </si>
  <si>
    <t>RLSS325</t>
  </si>
  <si>
    <t>LCBS02-40</t>
  </si>
  <si>
    <t>LCBS02-72</t>
  </si>
  <si>
    <t>LCBS02-99</t>
  </si>
  <si>
    <t>LCBS02-139</t>
  </si>
  <si>
    <t>SSKH145</t>
  </si>
  <si>
    <t>RLSS251</t>
  </si>
  <si>
    <t>LCBS02-83</t>
  </si>
  <si>
    <t>LCBS02-160</t>
  </si>
  <si>
    <t>RLSS209</t>
  </si>
  <si>
    <t>LCBS02-96</t>
  </si>
  <si>
    <t>LCBS02-162</t>
  </si>
  <si>
    <t>LCBS02-161</t>
  </si>
  <si>
    <t>LCBS02-141</t>
  </si>
  <si>
    <t>LCBS02-126</t>
  </si>
  <si>
    <t>LCBS02-500</t>
  </si>
  <si>
    <t>LCBS02-108</t>
  </si>
  <si>
    <t>Mixed infection</t>
  </si>
  <si>
    <t>RLSS245</t>
  </si>
  <si>
    <t>kirschneri</t>
  </si>
  <si>
    <t>SSKH250</t>
  </si>
  <si>
    <t>LCBS02-24</t>
  </si>
  <si>
    <t>undetermined</t>
  </si>
  <si>
    <t>Undetermined</t>
  </si>
  <si>
    <t>LCBS02-11</t>
  </si>
  <si>
    <t>LCBS02-211</t>
  </si>
  <si>
    <t>SSKH143</t>
  </si>
  <si>
    <t>SSKH252</t>
  </si>
  <si>
    <t>RLSS186</t>
  </si>
  <si>
    <t>RLSS167</t>
  </si>
  <si>
    <t>SSKH137</t>
  </si>
  <si>
    <t>LCBS204</t>
  </si>
  <si>
    <t xml:space="preserve">Nakhon Si Thammarat </t>
  </si>
  <si>
    <t>LCBS17</t>
  </si>
  <si>
    <t>LCBS91</t>
  </si>
  <si>
    <t>LCBS117</t>
  </si>
  <si>
    <t>LCBS127</t>
  </si>
  <si>
    <t>Urine</t>
  </si>
  <si>
    <t>LCBS143</t>
  </si>
  <si>
    <t>LCBS70</t>
  </si>
  <si>
    <t>LCBS223</t>
  </si>
  <si>
    <t>LCBS124</t>
  </si>
  <si>
    <t>LCBS140</t>
  </si>
  <si>
    <t>LCBS24</t>
  </si>
  <si>
    <t>LCBS66</t>
  </si>
  <si>
    <t>LCBS101</t>
  </si>
  <si>
    <t>LCBS210</t>
  </si>
  <si>
    <t>LCBS212</t>
  </si>
  <si>
    <t>LCBS137</t>
  </si>
  <si>
    <t>LCBS85</t>
  </si>
  <si>
    <t>LCBS57</t>
  </si>
  <si>
    <t>LCBS100</t>
  </si>
  <si>
    <t>LCBS107</t>
  </si>
  <si>
    <t>LCBS133</t>
  </si>
  <si>
    <t>LCBS104</t>
  </si>
  <si>
    <t>LCBS69</t>
  </si>
  <si>
    <t>LCBS106</t>
  </si>
  <si>
    <t>LCBS46</t>
  </si>
  <si>
    <t>LCBS103</t>
  </si>
  <si>
    <t>LCBS87</t>
  </si>
  <si>
    <t>LCBS56</t>
  </si>
  <si>
    <t>LCBS110</t>
  </si>
  <si>
    <t>LCBS123</t>
  </si>
  <si>
    <t>LCBS96</t>
  </si>
  <si>
    <r>
      <rPr>
        <b/>
        <sz val="10"/>
        <color theme="1"/>
        <rFont val="Arial"/>
        <family val="2"/>
      </rPr>
      <t>Appendix 2 Table 2.</t>
    </r>
    <r>
      <rPr>
        <sz val="10"/>
        <color theme="1"/>
        <rFont val="Arial"/>
        <family val="2"/>
      </rPr>
      <t xml:space="preserve"> Amplicon sequencing database for 95 samples</t>
    </r>
  </si>
  <si>
    <r>
      <rPr>
        <b/>
        <sz val="10"/>
        <color theme="1"/>
        <rFont val="Arial"/>
        <family val="2"/>
      </rPr>
      <t>Appendix 2 Table 1.</t>
    </r>
    <r>
      <rPr>
        <sz val="10"/>
        <color theme="1"/>
        <rFont val="Arial"/>
        <family val="2"/>
      </rPr>
      <t xml:space="preserve"> Clinical characteristics and outcomes of fatal leptospirosis cases </t>
    </r>
  </si>
  <si>
    <r>
      <rPr>
        <b/>
        <sz val="10"/>
        <color theme="1"/>
        <rFont val="Arial"/>
        <family val="2"/>
      </rPr>
      <t>Appendix 2 Table 3.</t>
    </r>
    <r>
      <rPr>
        <sz val="10"/>
        <color theme="1"/>
        <rFont val="Arial"/>
        <family val="2"/>
      </rPr>
      <t xml:space="preserve"> Nonsynonymous SNPs in putative virulence-associated genes defining the CG272 lineage of Leptospira interrogans</t>
    </r>
  </si>
  <si>
    <t>non-CG272</t>
  </si>
  <si>
    <t>new locus tag</t>
  </si>
  <si>
    <t>Common (descriptive) name</t>
  </si>
  <si>
    <t>SNP location</t>
  </si>
  <si>
    <t xml:space="preserve">Ancestral state </t>
  </si>
  <si>
    <t>RLSS187</t>
  </si>
  <si>
    <t>UI29382</t>
  </si>
  <si>
    <t>LCBS_02_111</t>
  </si>
  <si>
    <t>RLSS039</t>
  </si>
  <si>
    <t>RLSS046</t>
  </si>
  <si>
    <t>RLSS056</t>
  </si>
  <si>
    <t>RLSS132A</t>
  </si>
  <si>
    <t>SSKH34A</t>
  </si>
  <si>
    <t>Substitution</t>
  </si>
  <si>
    <t>LIC_RS02415</t>
  </si>
  <si>
    <t>lipoprotein adhesin LigB</t>
  </si>
  <si>
    <t>AE016823.1::530071</t>
  </si>
  <si>
    <t>A</t>
  </si>
  <si>
    <t>G</t>
  </si>
  <si>
    <t>I666T</t>
  </si>
  <si>
    <t>LIC_RS05615</t>
  </si>
  <si>
    <t>laminin/fibronectin-binding adhesin Lsa30</t>
  </si>
  <si>
    <t>AE016823.1::1343681</t>
  </si>
  <si>
    <t>T</t>
  </si>
  <si>
    <t>L13I</t>
  </si>
  <si>
    <t>LIC_RS00470</t>
  </si>
  <si>
    <t>LIC_10091 family lipoprotein</t>
  </si>
  <si>
    <t>AE016823.1::108368</t>
  </si>
  <si>
    <t>S255N</t>
  </si>
  <si>
    <t>LIC_RS03780</t>
  </si>
  <si>
    <t>serine hydrolase domain-containing protein</t>
  </si>
  <si>
    <t>AE016823.1::890940</t>
  </si>
  <si>
    <t>C</t>
  </si>
  <si>
    <t>P52S</t>
  </si>
  <si>
    <t>LIC_RS03330</t>
  </si>
  <si>
    <t>sigma factor sigX-regulated lipoprotein SrpA</t>
  </si>
  <si>
    <t>AE016823.1::788048</t>
  </si>
  <si>
    <t>P330L</t>
  </si>
  <si>
    <t>LIC_RS06140</t>
  </si>
  <si>
    <t>HpcH/HpaI aldolase/citrate lyase family protein</t>
  </si>
  <si>
    <t>AE016823.1::1469983</t>
  </si>
  <si>
    <t>P321S</t>
  </si>
  <si>
    <t>Reference</t>
  </si>
  <si>
    <r>
      <t>Nonsynonymous single-nucleotide polymorphisms (SNPs) identified along the branch leading to the CG272 clade were cross-referenced with previously reported virulence-associated genes (</t>
    </r>
    <r>
      <rPr>
        <i/>
        <sz val="12"/>
        <color theme="1"/>
        <rFont val="Aptos Narrow"/>
        <family val="2"/>
        <scheme val="minor"/>
      </rPr>
      <t>1</t>
    </r>
    <r>
      <rPr>
        <sz val="12"/>
        <color theme="1"/>
        <rFont val="Aptos Narrow"/>
        <family val="2"/>
        <scheme val="minor"/>
      </rPr>
      <t>). Only variants resulting in amino acid substitutions are shown. Variants listed were conserved across CG272 isolates generated in our study and the closed genome reference from Laos (GCA_021378355.1) (Figure 1, https://wwwnc.cdc.gov/EID/article/32/7/26-0014-F1.htm) and absent in non-CG272 strains. Functional annotations are based on published literature. The biological significance of these variants remains to be determined.</t>
    </r>
  </si>
  <si>
    <t>1. Giraud-Gatineau A, Nieves C, Harrison LB, Benaroudj N, Veyrier FJ, Picardeau M. Evolutionary insights into the emergence of virulent Leptospira spirochetes. PLoS Pathog. 2024;20:e1012161.1.</t>
  </si>
  <si>
    <t xml:space="preserve"> </t>
  </si>
  <si>
    <t>Septic shock / ARF/ AKI / Leptospirosis</t>
  </si>
  <si>
    <t>Clinical Predictors of Fatal Outcomes from Human Leptospirosis, Thailand, 2015–2024</t>
  </si>
  <si>
    <t xml:space="preserve">Article DOI: https://doi.org/10.3201/eid3207.260014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</si>
</sst>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_-* #,##0.0_-;\-* #,##0.0_-;_-* &quot;-&quot;??_-;_-@_-"/>
    <numFmt numFmtId="166" formatCode="0.000"/>
    <numFmt numFmtId="167" formatCode="_-* #,##0_-;\-* #,##0_-;_-* &quot;-&quot;??_-;_-@_-"/>
  </numFmts>
  <fonts count="14" x14ac:knownFonts="1">
    <font>
      <sz val="12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ptos Narrow"/>
      <family val="2"/>
      <charset val="22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767676"/>
      <name val="Arial"/>
      <family val="2"/>
    </font>
    <font>
      <b/>
      <sz val="11"/>
      <color theme="1"/>
      <name val="Aptos Narrow"/>
      <family val="2"/>
      <scheme val="minor"/>
    </font>
    <font>
      <i/>
      <sz val="10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i/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2" fillId="0" borderId="1" xfId="0" applyFont="1" applyBorder="1" applyAlignment="1">
      <alignment horizontal="left" vertical="center" textRotation="90"/>
    </xf>
    <xf numFmtId="0" fontId="1" fillId="0" borderId="0" xfId="0" applyFo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/>
    </xf>
    <xf numFmtId="1" fontId="1" fillId="0" borderId="1" xfId="0" applyNumberFormat="1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left"/>
    </xf>
    <xf numFmtId="3" fontId="1" fillId="0" borderId="1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/>
    </xf>
    <xf numFmtId="1" fontId="1" fillId="0" borderId="1" xfId="0" applyNumberFormat="1" applyFont="1" applyBorder="1" applyAlignment="1">
      <alignment horizontal="left"/>
    </xf>
    <xf numFmtId="167" fontId="1" fillId="0" borderId="1" xfId="0" applyNumberFormat="1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166" fontId="1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left" vertical="center" textRotation="90"/>
    </xf>
    <xf numFmtId="164" fontId="2" fillId="0" borderId="1" xfId="1" applyNumberFormat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left" vertical="center" textRotation="90"/>
    </xf>
    <xf numFmtId="165" fontId="2" fillId="0" borderId="1" xfId="0" applyNumberFormat="1" applyFont="1" applyBorder="1" applyAlignment="1">
      <alignment horizontal="left" vertical="center" textRotation="90"/>
    </xf>
    <xf numFmtId="2" fontId="2" fillId="0" borderId="1" xfId="0" applyNumberFormat="1" applyFont="1" applyBorder="1" applyAlignment="1">
      <alignment horizontal="left" vertical="center" textRotation="90"/>
    </xf>
    <xf numFmtId="166" fontId="2" fillId="0" borderId="1" xfId="0" applyNumberFormat="1" applyFont="1" applyBorder="1" applyAlignment="1">
      <alignment horizontal="left" vertical="center" textRotation="90"/>
    </xf>
    <xf numFmtId="0" fontId="2" fillId="0" borderId="1" xfId="0" applyFont="1" applyBorder="1" applyAlignment="1">
      <alignment horizontal="left" vertical="center" textRotation="180"/>
    </xf>
    <xf numFmtId="0" fontId="2" fillId="0" borderId="1" xfId="0" applyFont="1" applyBorder="1" applyAlignment="1">
      <alignment horizontal="left" vertical="center" textRotation="90" wrapText="1"/>
    </xf>
    <xf numFmtId="0" fontId="8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/>
    <xf numFmtId="0" fontId="11" fillId="0" borderId="1" xfId="0" applyFont="1" applyBorder="1" applyAlignment="1">
      <alignment vertical="center"/>
    </xf>
    <xf numFmtId="16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right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7" fillId="0" borderId="1" xfId="0" applyFont="1" applyBorder="1"/>
    <xf numFmtId="0" fontId="7" fillId="0" borderId="10" xfId="0" applyFont="1" applyBorder="1" applyAlignment="1">
      <alignment horizontal="center"/>
    </xf>
    <xf numFmtId="0" fontId="7" fillId="0" borderId="10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3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0" fillId="0" borderId="9" xfId="0" applyBorder="1"/>
    <xf numFmtId="0" fontId="0" fillId="0" borderId="8" xfId="0" applyBorder="1"/>
    <xf numFmtId="0" fontId="0" fillId="0" borderId="11" xfId="0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Normal" xfId="0" builtinId="0"/>
    <cellStyle name="ปกติ 2" xfId="1" xr:uid="{DAE83FA8-3B2D-C944-AAB3-60114303FB14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E6416-6769-7F45-8CCE-0CF8073EA487}">
  <sheetPr>
    <pageSetUpPr fitToPage="1"/>
  </sheetPr>
  <dimension ref="A1:DC32"/>
  <sheetViews>
    <sheetView tabSelected="1" zoomScale="130" zoomScaleNormal="130" workbookViewId="0">
      <selection activeCell="G4" sqref="G4"/>
    </sheetView>
  </sheetViews>
  <sheetFormatPr defaultColWidth="8.125" defaultRowHeight="12.75" x14ac:dyDescent="0.2"/>
  <cols>
    <col min="1" max="1" width="5.875" style="2" bestFit="1" customWidth="1"/>
    <col min="2" max="2" width="11.625" style="2" bestFit="1" customWidth="1"/>
    <col min="3" max="3" width="18.5" style="7" bestFit="1" customWidth="1"/>
    <col min="4" max="4" width="17.5" style="2" bestFit="1" customWidth="1"/>
    <col min="5" max="5" width="6.875" style="2" bestFit="1" customWidth="1"/>
    <col min="6" max="6" width="10" style="2" bestFit="1" customWidth="1"/>
    <col min="7" max="7" width="13.5" style="2" customWidth="1"/>
    <col min="8" max="8" width="26.625" style="2" bestFit="1" customWidth="1"/>
    <col min="9" max="10" width="5.625" style="2" bestFit="1" customWidth="1"/>
    <col min="11" max="12" width="10.875" style="2" customWidth="1"/>
    <col min="13" max="13" width="29.125" style="2" bestFit="1" customWidth="1"/>
    <col min="14" max="14" width="25.5" style="2" bestFit="1" customWidth="1"/>
    <col min="15" max="15" width="22" style="2" bestFit="1" customWidth="1"/>
    <col min="16" max="16" width="21.625" style="2" bestFit="1" customWidth="1"/>
    <col min="17" max="18" width="27.625" style="2" bestFit="1" customWidth="1"/>
    <col min="19" max="19" width="19.625" style="2" bestFit="1" customWidth="1"/>
    <col min="20" max="20" width="14.375" style="2" bestFit="1" customWidth="1"/>
    <col min="21" max="21" width="20.625" style="2" bestFit="1" customWidth="1"/>
    <col min="22" max="22" width="4.875" style="2" customWidth="1"/>
    <col min="23" max="39" width="3.125" style="2" customWidth="1"/>
    <col min="40" max="51" width="4.875" style="2" customWidth="1"/>
    <col min="52" max="54" width="21.5" style="2" customWidth="1"/>
    <col min="55" max="57" width="5.625" style="2" bestFit="1" customWidth="1"/>
    <col min="58" max="58" width="6.625" style="2" bestFit="1" customWidth="1"/>
    <col min="59" max="61" width="5.625" style="2" bestFit="1" customWidth="1"/>
    <col min="62" max="62" width="7.625" style="2" bestFit="1" customWidth="1"/>
    <col min="63" max="63" width="5.625" style="2" bestFit="1" customWidth="1"/>
    <col min="64" max="64" width="6.125" style="2" bestFit="1" customWidth="1"/>
    <col min="65" max="65" width="5.625" style="2" bestFit="1" customWidth="1"/>
    <col min="66" max="68" width="6.125" style="2" bestFit="1" customWidth="1"/>
    <col min="69" max="77" width="5.625" style="2" bestFit="1" customWidth="1"/>
    <col min="78" max="78" width="6.125" style="2" bestFit="1" customWidth="1"/>
    <col min="79" max="79" width="5.625" style="2" bestFit="1" customWidth="1"/>
    <col min="80" max="80" width="6.375" style="2" bestFit="1" customWidth="1"/>
    <col min="81" max="86" width="5.625" style="2" bestFit="1" customWidth="1"/>
    <col min="87" max="95" width="6.125" style="2" customWidth="1"/>
    <col min="96" max="96" width="6.125" style="6" customWidth="1"/>
    <col min="97" max="99" width="6.125" style="2" customWidth="1"/>
    <col min="100" max="100" width="84.875" style="2" bestFit="1" customWidth="1"/>
    <col min="101" max="16384" width="8.125" style="2"/>
  </cols>
  <sheetData>
    <row r="1" spans="1:107" x14ac:dyDescent="0.2">
      <c r="A1" s="2" t="s">
        <v>411</v>
      </c>
    </row>
    <row r="2" spans="1:107" x14ac:dyDescent="0.2">
      <c r="A2" s="35" t="s">
        <v>202</v>
      </c>
    </row>
    <row r="3" spans="1:107" x14ac:dyDescent="0.2">
      <c r="A3" s="36" t="s">
        <v>410</v>
      </c>
      <c r="B3" s="36"/>
      <c r="C3" s="37"/>
      <c r="D3" s="36"/>
      <c r="E3" s="36"/>
      <c r="F3" s="36"/>
    </row>
    <row r="4" spans="1:107" x14ac:dyDescent="0.2">
      <c r="A4" s="36" t="s">
        <v>203</v>
      </c>
      <c r="B4" s="36"/>
    </row>
    <row r="5" spans="1:107" x14ac:dyDescent="0.2">
      <c r="A5" s="2" t="s">
        <v>361</v>
      </c>
    </row>
    <row r="6" spans="1:107" s="25" customFormat="1" ht="11.1" customHeight="1" x14ac:dyDescent="0.25">
      <c r="C6" s="57" t="s">
        <v>147</v>
      </c>
      <c r="D6" s="58"/>
      <c r="E6" s="58"/>
      <c r="F6" s="58"/>
      <c r="G6" s="58"/>
      <c r="H6" s="58"/>
      <c r="I6" s="58"/>
      <c r="J6" s="59"/>
      <c r="K6" s="57" t="s">
        <v>146</v>
      </c>
      <c r="L6" s="59"/>
      <c r="M6" s="57" t="s">
        <v>200</v>
      </c>
      <c r="N6" s="58"/>
      <c r="O6" s="58"/>
      <c r="P6" s="58"/>
      <c r="Q6" s="58"/>
      <c r="R6" s="58"/>
      <c r="S6" s="58"/>
      <c r="T6" s="58"/>
      <c r="U6" s="59"/>
      <c r="V6" s="57" t="s">
        <v>193</v>
      </c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9"/>
      <c r="BD6" s="57" t="s">
        <v>194</v>
      </c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9"/>
      <c r="CI6" s="57" t="s">
        <v>195</v>
      </c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9"/>
      <c r="CY6" s="26"/>
      <c r="CZ6" s="26"/>
      <c r="DA6" s="26"/>
      <c r="DB6" s="26"/>
      <c r="DC6" s="26"/>
    </row>
    <row r="7" spans="1:107" s="8" customFormat="1" ht="83.1" customHeight="1" x14ac:dyDescent="0.25">
      <c r="A7" s="8" t="s">
        <v>2</v>
      </c>
      <c r="B7" s="1" t="s">
        <v>0</v>
      </c>
      <c r="C7" s="1" t="s">
        <v>134</v>
      </c>
      <c r="D7" s="8" t="s">
        <v>140</v>
      </c>
      <c r="E7" s="8" t="s">
        <v>135</v>
      </c>
      <c r="F7" s="8" t="s">
        <v>141</v>
      </c>
      <c r="G7" s="8" t="s">
        <v>1</v>
      </c>
      <c r="H7" s="25" t="s">
        <v>148</v>
      </c>
      <c r="I7" s="27" t="s">
        <v>3</v>
      </c>
      <c r="J7" s="1" t="s">
        <v>4</v>
      </c>
      <c r="K7" s="1" t="s">
        <v>5</v>
      </c>
      <c r="L7" s="1" t="s">
        <v>6</v>
      </c>
      <c r="M7" s="28" t="s">
        <v>149</v>
      </c>
      <c r="N7" s="8" t="s">
        <v>150</v>
      </c>
      <c r="O7" s="8" t="s">
        <v>151</v>
      </c>
      <c r="P7" s="8" t="s">
        <v>152</v>
      </c>
      <c r="Q7" s="8" t="s">
        <v>158</v>
      </c>
      <c r="R7" s="8" t="s">
        <v>159</v>
      </c>
      <c r="S7" s="8" t="s">
        <v>155</v>
      </c>
      <c r="T7" s="8" t="s">
        <v>156</v>
      </c>
      <c r="U7" s="8" t="s">
        <v>190</v>
      </c>
      <c r="V7" s="1" t="s">
        <v>160</v>
      </c>
      <c r="W7" s="1" t="s">
        <v>54</v>
      </c>
      <c r="X7" s="1" t="s">
        <v>162</v>
      </c>
      <c r="Y7" s="1" t="s">
        <v>163</v>
      </c>
      <c r="Z7" s="1" t="s">
        <v>164</v>
      </c>
      <c r="AA7" s="1" t="s">
        <v>179</v>
      </c>
      <c r="AB7" s="1" t="s">
        <v>165</v>
      </c>
      <c r="AC7" s="1" t="s">
        <v>180</v>
      </c>
      <c r="AD7" s="1" t="s">
        <v>181</v>
      </c>
      <c r="AE7" s="1" t="s">
        <v>182</v>
      </c>
      <c r="AF7" s="1" t="s">
        <v>183</v>
      </c>
      <c r="AG7" s="1" t="s">
        <v>184</v>
      </c>
      <c r="AH7" s="1" t="s">
        <v>185</v>
      </c>
      <c r="AI7" s="1" t="s">
        <v>186</v>
      </c>
      <c r="AJ7" s="1" t="s">
        <v>187</v>
      </c>
      <c r="AK7" s="1" t="s">
        <v>161</v>
      </c>
      <c r="AL7" s="1" t="s">
        <v>188</v>
      </c>
      <c r="AM7" s="1" t="s">
        <v>189</v>
      </c>
      <c r="AN7" s="27" t="s">
        <v>166</v>
      </c>
      <c r="AO7" s="1" t="s">
        <v>167</v>
      </c>
      <c r="AP7" s="1" t="s">
        <v>168</v>
      </c>
      <c r="AQ7" s="1" t="s">
        <v>169</v>
      </c>
      <c r="AR7" s="1" t="s">
        <v>170</v>
      </c>
      <c r="AS7" s="1" t="s">
        <v>171</v>
      </c>
      <c r="AT7" s="1" t="s">
        <v>172</v>
      </c>
      <c r="AU7" s="1" t="s">
        <v>173</v>
      </c>
      <c r="AV7" s="1" t="s">
        <v>174</v>
      </c>
      <c r="AW7" s="1" t="s">
        <v>175</v>
      </c>
      <c r="AX7" s="1" t="s">
        <v>176</v>
      </c>
      <c r="AY7" s="1" t="s">
        <v>177</v>
      </c>
      <c r="AZ7" s="8" t="s">
        <v>178</v>
      </c>
      <c r="BA7" s="8" t="s">
        <v>38</v>
      </c>
      <c r="BB7" s="8" t="s">
        <v>39</v>
      </c>
      <c r="BC7" s="29" t="s">
        <v>40</v>
      </c>
      <c r="BD7" s="30" t="s">
        <v>7</v>
      </c>
      <c r="BE7" s="30" t="s">
        <v>8</v>
      </c>
      <c r="BF7" s="29" t="s">
        <v>9</v>
      </c>
      <c r="BG7" s="29" t="s">
        <v>10</v>
      </c>
      <c r="BH7" s="30" t="s">
        <v>11</v>
      </c>
      <c r="BI7" s="30" t="s">
        <v>12</v>
      </c>
      <c r="BJ7" s="29" t="s">
        <v>13</v>
      </c>
      <c r="BK7" s="29" t="s">
        <v>14</v>
      </c>
      <c r="BL7" s="1" t="s">
        <v>15</v>
      </c>
      <c r="BM7" s="1" t="s">
        <v>16</v>
      </c>
      <c r="BN7" s="31" t="s">
        <v>17</v>
      </c>
      <c r="BO7" s="1" t="s">
        <v>18</v>
      </c>
      <c r="BP7" s="1" t="s">
        <v>19</v>
      </c>
      <c r="BQ7" s="1" t="s">
        <v>20</v>
      </c>
      <c r="BR7" s="1" t="s">
        <v>21</v>
      </c>
      <c r="BS7" s="1" t="s">
        <v>22</v>
      </c>
      <c r="BT7" s="1" t="s">
        <v>23</v>
      </c>
      <c r="BU7" s="1" t="s">
        <v>24</v>
      </c>
      <c r="BV7" s="1" t="s">
        <v>25</v>
      </c>
      <c r="BW7" s="1" t="s">
        <v>26</v>
      </c>
      <c r="BX7" s="27" t="s">
        <v>27</v>
      </c>
      <c r="BY7" s="1" t="s">
        <v>28</v>
      </c>
      <c r="BZ7" s="32" t="s">
        <v>29</v>
      </c>
      <c r="CA7" s="1" t="s">
        <v>30</v>
      </c>
      <c r="CB7" s="1" t="s">
        <v>31</v>
      </c>
      <c r="CC7" s="1" t="s">
        <v>32</v>
      </c>
      <c r="CD7" s="1" t="s">
        <v>33</v>
      </c>
      <c r="CE7" s="1" t="s">
        <v>34</v>
      </c>
      <c r="CF7" s="1" t="s">
        <v>35</v>
      </c>
      <c r="CG7" s="1" t="s">
        <v>36</v>
      </c>
      <c r="CH7" s="1" t="s">
        <v>37</v>
      </c>
      <c r="CI7" s="33" t="s">
        <v>41</v>
      </c>
      <c r="CJ7" s="1" t="s">
        <v>42</v>
      </c>
      <c r="CK7" s="1" t="s">
        <v>43</v>
      </c>
      <c r="CL7" s="1" t="s">
        <v>44</v>
      </c>
      <c r="CM7" s="1" t="s">
        <v>45</v>
      </c>
      <c r="CN7" s="1" t="s">
        <v>46</v>
      </c>
      <c r="CO7" s="1" t="s">
        <v>47</v>
      </c>
      <c r="CP7" s="1" t="s">
        <v>48</v>
      </c>
      <c r="CQ7" s="34" t="s">
        <v>49</v>
      </c>
      <c r="CR7" s="34" t="s">
        <v>196</v>
      </c>
      <c r="CS7" s="1" t="s">
        <v>50</v>
      </c>
      <c r="CT7" s="1" t="s">
        <v>51</v>
      </c>
      <c r="CU7" s="1" t="s">
        <v>53</v>
      </c>
      <c r="CV7" s="1" t="s">
        <v>52</v>
      </c>
    </row>
    <row r="8" spans="1:107" s="4" customFormat="1" ht="14.1" customHeight="1" x14ac:dyDescent="0.2">
      <c r="A8" s="4">
        <v>1</v>
      </c>
      <c r="B8" s="3" t="s">
        <v>56</v>
      </c>
      <c r="C8" s="10" t="s">
        <v>197</v>
      </c>
      <c r="D8" s="11">
        <v>42320</v>
      </c>
      <c r="E8" s="3">
        <v>55</v>
      </c>
      <c r="F8" s="3" t="s">
        <v>136</v>
      </c>
      <c r="G8" s="3" t="s">
        <v>58</v>
      </c>
      <c r="H8" s="3" t="s">
        <v>142</v>
      </c>
      <c r="I8" s="12">
        <v>25.631167499679609</v>
      </c>
      <c r="J8" s="3">
        <v>1</v>
      </c>
      <c r="K8" s="3">
        <v>1</v>
      </c>
      <c r="L8" s="3">
        <v>0</v>
      </c>
      <c r="M8" s="13">
        <v>1.6513555596606844</v>
      </c>
      <c r="N8" s="3" t="s">
        <v>153</v>
      </c>
      <c r="O8" s="3" t="s">
        <v>154</v>
      </c>
      <c r="P8" s="3" t="s">
        <v>154</v>
      </c>
      <c r="Q8" s="3" t="s">
        <v>57</v>
      </c>
      <c r="R8" s="3" t="s">
        <v>62</v>
      </c>
      <c r="V8" s="8">
        <v>1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1</v>
      </c>
      <c r="AL8" s="3">
        <v>0</v>
      </c>
      <c r="AM8" s="3"/>
      <c r="AN8" s="12">
        <v>38.9</v>
      </c>
      <c r="AO8" s="3">
        <v>90</v>
      </c>
      <c r="AP8" s="3">
        <v>80</v>
      </c>
      <c r="AQ8" s="14">
        <v>83.333333333333343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3"/>
      <c r="BA8" s="3"/>
      <c r="BB8" s="3"/>
      <c r="BC8" s="3"/>
      <c r="BD8" s="4">
        <v>11.6</v>
      </c>
      <c r="BE8" s="4">
        <v>36.299999999999997</v>
      </c>
      <c r="BF8" s="15">
        <v>3400</v>
      </c>
      <c r="BG8" s="16">
        <v>3.4</v>
      </c>
      <c r="BH8" s="4">
        <v>87</v>
      </c>
      <c r="BI8" s="4">
        <v>5</v>
      </c>
      <c r="BJ8" s="4">
        <v>25000</v>
      </c>
      <c r="BK8" s="16">
        <v>25</v>
      </c>
      <c r="BL8" s="4">
        <v>31.6</v>
      </c>
      <c r="BM8" s="4">
        <v>2.09</v>
      </c>
      <c r="BN8" s="13">
        <v>35</v>
      </c>
      <c r="BO8" s="4">
        <v>10.039999999999999</v>
      </c>
      <c r="BP8" s="4">
        <v>6.12</v>
      </c>
      <c r="BQ8" s="4">
        <v>112</v>
      </c>
      <c r="BR8" s="4">
        <v>52</v>
      </c>
      <c r="BS8" s="4">
        <v>1.8</v>
      </c>
      <c r="BT8" s="4">
        <v>59</v>
      </c>
      <c r="BU8" s="4">
        <v>5.4</v>
      </c>
      <c r="BV8" s="4">
        <v>132</v>
      </c>
      <c r="BW8" s="4">
        <v>3.4</v>
      </c>
      <c r="BX8" s="17">
        <v>93</v>
      </c>
      <c r="BY8" s="4">
        <v>14.8</v>
      </c>
      <c r="BZ8" s="4">
        <v>1.018</v>
      </c>
      <c r="CA8" s="4" t="s">
        <v>59</v>
      </c>
      <c r="CB8" s="4" t="s">
        <v>60</v>
      </c>
      <c r="CC8" s="4">
        <v>5</v>
      </c>
      <c r="CD8" s="4">
        <v>2</v>
      </c>
      <c r="CE8" s="4">
        <v>0</v>
      </c>
      <c r="CF8" s="4">
        <v>0</v>
      </c>
      <c r="CG8" s="4">
        <v>0</v>
      </c>
      <c r="CH8" s="4">
        <v>0</v>
      </c>
      <c r="CI8" s="3"/>
      <c r="CJ8" s="4">
        <v>1</v>
      </c>
      <c r="CK8" s="3">
        <v>0</v>
      </c>
      <c r="CL8" s="4">
        <v>1</v>
      </c>
      <c r="CM8" s="3">
        <v>0</v>
      </c>
      <c r="CN8" s="4">
        <v>1</v>
      </c>
      <c r="CO8" s="4">
        <v>1</v>
      </c>
      <c r="CP8" s="3">
        <v>0</v>
      </c>
      <c r="CQ8" s="4">
        <v>1</v>
      </c>
      <c r="CR8" s="4">
        <v>0</v>
      </c>
      <c r="CS8" s="4">
        <v>4</v>
      </c>
      <c r="CT8" s="4">
        <v>1</v>
      </c>
      <c r="CU8" s="18">
        <v>2</v>
      </c>
      <c r="CV8" s="4" t="s">
        <v>61</v>
      </c>
    </row>
    <row r="9" spans="1:107" s="4" customFormat="1" ht="14.1" customHeight="1" x14ac:dyDescent="0.2">
      <c r="A9" s="4">
        <v>2</v>
      </c>
      <c r="B9" s="3" t="s">
        <v>63</v>
      </c>
      <c r="C9" s="3" t="s">
        <v>197</v>
      </c>
      <c r="D9" s="11">
        <v>42332</v>
      </c>
      <c r="E9" s="3">
        <v>35</v>
      </c>
      <c r="F9" s="3" t="s">
        <v>136</v>
      </c>
      <c r="G9" s="3" t="s">
        <v>2</v>
      </c>
      <c r="H9" s="3" t="s">
        <v>142</v>
      </c>
      <c r="I9" s="12">
        <v>20.202020202020204</v>
      </c>
      <c r="J9" s="3">
        <v>0</v>
      </c>
      <c r="K9" s="3">
        <v>1</v>
      </c>
      <c r="L9" s="3">
        <v>0</v>
      </c>
      <c r="M9" s="13">
        <v>1.9679783135043056</v>
      </c>
      <c r="N9" s="3" t="s">
        <v>154</v>
      </c>
      <c r="O9" s="3"/>
      <c r="P9" s="3"/>
      <c r="Q9" s="3" t="s">
        <v>57</v>
      </c>
      <c r="R9" s="3" t="s">
        <v>62</v>
      </c>
      <c r="V9" s="8">
        <v>4</v>
      </c>
      <c r="W9" s="3">
        <v>0</v>
      </c>
      <c r="X9" s="3">
        <v>0</v>
      </c>
      <c r="Y9" s="3">
        <v>1</v>
      </c>
      <c r="Z9" s="3">
        <v>0</v>
      </c>
      <c r="AA9" s="3">
        <v>0</v>
      </c>
      <c r="AB9" s="3">
        <v>1</v>
      </c>
      <c r="AC9" s="3">
        <v>0</v>
      </c>
      <c r="AD9" s="3">
        <v>1</v>
      </c>
      <c r="AE9" s="3">
        <v>0</v>
      </c>
      <c r="AF9" s="3">
        <v>0</v>
      </c>
      <c r="AG9" s="3">
        <v>0</v>
      </c>
      <c r="AH9" s="3">
        <v>1</v>
      </c>
      <c r="AI9" s="3">
        <v>0</v>
      </c>
      <c r="AJ9" s="3">
        <v>0</v>
      </c>
      <c r="AK9" s="3">
        <v>0</v>
      </c>
      <c r="AL9" s="3">
        <v>0</v>
      </c>
      <c r="AM9" s="3"/>
      <c r="AN9" s="12">
        <v>37.6</v>
      </c>
      <c r="AO9" s="3">
        <v>93</v>
      </c>
      <c r="AP9" s="3">
        <v>52</v>
      </c>
      <c r="AQ9" s="14">
        <v>65.666666666666657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/>
      <c r="BA9" s="19" t="s">
        <v>408</v>
      </c>
      <c r="BB9" s="19" t="s">
        <v>408</v>
      </c>
      <c r="BC9" s="16"/>
      <c r="BD9" s="3">
        <v>13.2</v>
      </c>
      <c r="BE9" s="3">
        <v>40.6</v>
      </c>
      <c r="BF9" s="16">
        <v>9700</v>
      </c>
      <c r="BG9" s="16">
        <v>9.6999999999999993</v>
      </c>
      <c r="BH9" s="3">
        <v>94</v>
      </c>
      <c r="BI9" s="3">
        <v>3</v>
      </c>
      <c r="BJ9" s="16">
        <v>109000</v>
      </c>
      <c r="BK9" s="16">
        <v>109</v>
      </c>
      <c r="BL9" s="3">
        <v>36.700000000000003</v>
      </c>
      <c r="BM9" s="3">
        <v>4.76</v>
      </c>
      <c r="BN9" s="20">
        <v>15</v>
      </c>
      <c r="BO9" s="3">
        <v>2.3199999999999998</v>
      </c>
      <c r="BP9" s="3">
        <v>1.33</v>
      </c>
      <c r="BQ9" s="3">
        <v>132</v>
      </c>
      <c r="BR9" s="3">
        <v>34</v>
      </c>
      <c r="BS9" s="3">
        <v>2.6</v>
      </c>
      <c r="BT9" s="3">
        <v>44</v>
      </c>
      <c r="BU9" s="3">
        <v>5</v>
      </c>
      <c r="BV9" s="3">
        <v>135</v>
      </c>
      <c r="BW9" s="3">
        <v>4.0999999999999996</v>
      </c>
      <c r="BX9" s="12">
        <v>100</v>
      </c>
      <c r="BY9" s="3">
        <v>11.9</v>
      </c>
      <c r="BZ9" s="21">
        <v>1.0209999999999999</v>
      </c>
      <c r="CA9" s="3" t="s">
        <v>59</v>
      </c>
      <c r="CB9" s="19" t="s">
        <v>64</v>
      </c>
      <c r="CC9" s="19">
        <v>20</v>
      </c>
      <c r="CD9" s="3">
        <v>5</v>
      </c>
      <c r="CE9" s="3">
        <v>0</v>
      </c>
      <c r="CF9" s="3">
        <v>0</v>
      </c>
      <c r="CG9" s="3">
        <v>0</v>
      </c>
      <c r="CH9" s="3">
        <v>0</v>
      </c>
      <c r="CI9" s="3"/>
      <c r="CJ9" s="4">
        <v>1</v>
      </c>
      <c r="CK9" s="3">
        <v>0</v>
      </c>
      <c r="CL9" s="4">
        <v>0</v>
      </c>
      <c r="CM9" s="3">
        <v>1</v>
      </c>
      <c r="CN9" s="4">
        <v>0</v>
      </c>
      <c r="CO9" s="4">
        <v>0</v>
      </c>
      <c r="CP9" s="3">
        <v>1</v>
      </c>
      <c r="CQ9" s="4">
        <v>1</v>
      </c>
      <c r="CR9" s="4">
        <v>0</v>
      </c>
      <c r="CS9" s="4">
        <v>2</v>
      </c>
      <c r="CT9" s="4">
        <v>1</v>
      </c>
      <c r="CU9" s="18">
        <v>1</v>
      </c>
      <c r="CV9" s="4" t="s">
        <v>65</v>
      </c>
    </row>
    <row r="10" spans="1:107" s="4" customFormat="1" ht="14.1" customHeight="1" x14ac:dyDescent="0.2">
      <c r="A10" s="4">
        <v>3</v>
      </c>
      <c r="B10" s="3" t="s">
        <v>66</v>
      </c>
      <c r="C10" s="3" t="s">
        <v>197</v>
      </c>
      <c r="D10" s="11">
        <v>42329</v>
      </c>
      <c r="E10" s="3">
        <v>56</v>
      </c>
      <c r="F10" s="3" t="s">
        <v>136</v>
      </c>
      <c r="G10" s="3" t="s">
        <v>2</v>
      </c>
      <c r="H10" s="3" t="s">
        <v>142</v>
      </c>
      <c r="I10" s="12"/>
      <c r="J10" s="3">
        <v>1</v>
      </c>
      <c r="K10" s="3">
        <v>1</v>
      </c>
      <c r="L10" s="3">
        <v>0</v>
      </c>
      <c r="M10" s="13">
        <v>5.2418844015298083</v>
      </c>
      <c r="N10" s="3"/>
      <c r="O10" s="3"/>
      <c r="P10" s="3"/>
      <c r="Q10" s="3" t="s">
        <v>57</v>
      </c>
      <c r="R10" s="3" t="s">
        <v>62</v>
      </c>
      <c r="V10" s="8">
        <v>3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/>
      <c r="AN10" s="12">
        <v>38.5</v>
      </c>
      <c r="AO10" s="3">
        <v>152</v>
      </c>
      <c r="AP10" s="3">
        <v>56</v>
      </c>
      <c r="AQ10" s="14">
        <v>88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 t="s">
        <v>67</v>
      </c>
      <c r="BA10" s="3"/>
      <c r="BB10" s="3"/>
      <c r="BC10" s="3"/>
      <c r="BD10" s="3">
        <v>9.9</v>
      </c>
      <c r="BE10" s="3">
        <v>31</v>
      </c>
      <c r="BF10" s="16">
        <v>3200</v>
      </c>
      <c r="BG10" s="16">
        <v>3.2</v>
      </c>
      <c r="BH10" s="3">
        <v>60</v>
      </c>
      <c r="BI10" s="3">
        <v>32</v>
      </c>
      <c r="BJ10" s="16">
        <v>26000</v>
      </c>
      <c r="BK10" s="16">
        <v>26</v>
      </c>
      <c r="BL10" s="3">
        <v>49.5</v>
      </c>
      <c r="BM10" s="3">
        <v>6.24</v>
      </c>
      <c r="BN10" s="20">
        <v>9</v>
      </c>
      <c r="BO10" s="3">
        <v>6.08</v>
      </c>
      <c r="BP10" s="3">
        <v>5.12</v>
      </c>
      <c r="BQ10" s="3">
        <v>164</v>
      </c>
      <c r="BR10" s="3">
        <v>40</v>
      </c>
      <c r="BS10" s="3">
        <v>2.4</v>
      </c>
      <c r="BT10" s="3">
        <v>69</v>
      </c>
      <c r="BU10" s="3">
        <v>4.8</v>
      </c>
      <c r="BV10" s="3">
        <v>135</v>
      </c>
      <c r="BW10" s="3">
        <v>3.1</v>
      </c>
      <c r="BX10" s="12">
        <v>100</v>
      </c>
      <c r="BY10" s="3">
        <v>17.100000000000001</v>
      </c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4">
        <v>1</v>
      </c>
      <c r="CK10" s="3">
        <v>0</v>
      </c>
      <c r="CL10" s="4">
        <v>1</v>
      </c>
      <c r="CM10" s="3">
        <v>1</v>
      </c>
      <c r="CN10" s="4">
        <v>1</v>
      </c>
      <c r="CO10" s="4">
        <v>0</v>
      </c>
      <c r="CP10" s="3">
        <v>0</v>
      </c>
      <c r="CQ10" s="4">
        <v>1</v>
      </c>
      <c r="CR10" s="4">
        <v>0</v>
      </c>
      <c r="CS10" s="4">
        <v>4</v>
      </c>
      <c r="CT10" s="4">
        <v>1</v>
      </c>
      <c r="CU10" s="18">
        <v>10</v>
      </c>
      <c r="CV10" s="4" t="s">
        <v>68</v>
      </c>
    </row>
    <row r="11" spans="1:107" s="4" customFormat="1" ht="14.1" customHeight="1" x14ac:dyDescent="0.2">
      <c r="A11" s="4">
        <v>4</v>
      </c>
      <c r="B11" s="3" t="s">
        <v>69</v>
      </c>
      <c r="C11" s="3" t="s">
        <v>197</v>
      </c>
      <c r="D11" s="11">
        <v>42340</v>
      </c>
      <c r="E11" s="3">
        <v>38</v>
      </c>
      <c r="F11" s="3" t="s">
        <v>136</v>
      </c>
      <c r="G11" s="3" t="s">
        <v>2</v>
      </c>
      <c r="H11" s="3" t="s">
        <v>142</v>
      </c>
      <c r="I11" s="12">
        <v>22.582709172343712</v>
      </c>
      <c r="J11" s="3"/>
      <c r="K11" s="3"/>
      <c r="L11" s="3"/>
      <c r="M11" s="13">
        <v>5.4300825991751207</v>
      </c>
      <c r="N11" s="3"/>
      <c r="O11" s="3"/>
      <c r="P11" s="3"/>
      <c r="Q11" s="3" t="s">
        <v>57</v>
      </c>
      <c r="R11" s="3" t="s">
        <v>62</v>
      </c>
      <c r="V11" s="8">
        <v>5</v>
      </c>
      <c r="W11" s="3">
        <v>0</v>
      </c>
      <c r="X11" s="3">
        <v>0</v>
      </c>
      <c r="Y11" s="3">
        <v>0</v>
      </c>
      <c r="Z11" s="3">
        <v>1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1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/>
      <c r="AN11" s="12">
        <v>37.4</v>
      </c>
      <c r="AO11" s="3">
        <v>78</v>
      </c>
      <c r="AP11" s="3">
        <v>40</v>
      </c>
      <c r="AQ11" s="14">
        <v>52.666666666666671</v>
      </c>
      <c r="AR11" s="3">
        <v>1</v>
      </c>
      <c r="AS11" s="3">
        <v>0</v>
      </c>
      <c r="AT11" s="3">
        <v>0</v>
      </c>
      <c r="AU11" s="3">
        <v>0</v>
      </c>
      <c r="AV11" s="3">
        <v>1</v>
      </c>
      <c r="AW11" s="3">
        <v>0</v>
      </c>
      <c r="AX11" s="3">
        <v>0</v>
      </c>
      <c r="AY11" s="3">
        <v>0</v>
      </c>
      <c r="AZ11" s="3" t="s">
        <v>70</v>
      </c>
      <c r="BA11" s="9" t="s">
        <v>71</v>
      </c>
      <c r="BB11" s="3"/>
      <c r="BC11" s="3"/>
      <c r="BD11" s="12">
        <v>3</v>
      </c>
      <c r="BE11" s="3">
        <v>8.9</v>
      </c>
      <c r="BF11" s="16">
        <v>14100</v>
      </c>
      <c r="BG11" s="16">
        <v>14.1</v>
      </c>
      <c r="BH11" s="3"/>
      <c r="BI11" s="3">
        <v>3</v>
      </c>
      <c r="BJ11" s="16">
        <v>10000</v>
      </c>
      <c r="BK11" s="16">
        <v>10</v>
      </c>
      <c r="BL11" s="3">
        <v>79.8</v>
      </c>
      <c r="BM11" s="3">
        <v>6.44</v>
      </c>
      <c r="BN11" s="20">
        <v>10</v>
      </c>
      <c r="BO11" s="3">
        <v>15.99</v>
      </c>
      <c r="BP11" s="3">
        <v>10.46</v>
      </c>
      <c r="BQ11" s="3">
        <v>141</v>
      </c>
      <c r="BR11" s="3">
        <v>64</v>
      </c>
      <c r="BS11" s="3">
        <v>1.9</v>
      </c>
      <c r="BT11" s="3">
        <v>2.1</v>
      </c>
      <c r="BU11" s="3">
        <v>4</v>
      </c>
      <c r="BV11" s="3">
        <v>135</v>
      </c>
      <c r="BW11" s="3">
        <v>3.7</v>
      </c>
      <c r="BX11" s="12">
        <v>101</v>
      </c>
      <c r="BY11" s="3">
        <v>14.7</v>
      </c>
      <c r="BZ11" s="21"/>
      <c r="CA11" s="3"/>
      <c r="CB11" s="3"/>
      <c r="CC11" s="3"/>
      <c r="CD11" s="3"/>
      <c r="CE11" s="3"/>
      <c r="CF11" s="3"/>
      <c r="CG11" s="3"/>
      <c r="CH11" s="3"/>
      <c r="CI11" s="3"/>
      <c r="CJ11" s="4">
        <v>1</v>
      </c>
      <c r="CK11" s="3">
        <v>1</v>
      </c>
      <c r="CL11" s="4">
        <v>1</v>
      </c>
      <c r="CM11" s="3">
        <v>1</v>
      </c>
      <c r="CN11" s="4">
        <v>1</v>
      </c>
      <c r="CO11" s="4">
        <v>1</v>
      </c>
      <c r="CP11" s="3">
        <v>0</v>
      </c>
      <c r="CQ11" s="4">
        <v>1</v>
      </c>
      <c r="CR11" s="4">
        <v>0</v>
      </c>
      <c r="CS11" s="4">
        <v>6</v>
      </c>
      <c r="CT11" s="4">
        <v>1</v>
      </c>
      <c r="CU11" s="18">
        <v>1</v>
      </c>
      <c r="CV11" s="4" t="s">
        <v>72</v>
      </c>
    </row>
    <row r="12" spans="1:107" s="4" customFormat="1" ht="14.1" customHeight="1" x14ac:dyDescent="0.2">
      <c r="A12" s="4">
        <v>5</v>
      </c>
      <c r="B12" s="3" t="s">
        <v>73</v>
      </c>
      <c r="C12" s="3" t="s">
        <v>197</v>
      </c>
      <c r="D12" s="11">
        <v>42721</v>
      </c>
      <c r="E12" s="3">
        <v>68</v>
      </c>
      <c r="F12" s="3" t="s">
        <v>137</v>
      </c>
      <c r="G12" s="3" t="s">
        <v>138</v>
      </c>
      <c r="H12" s="3" t="s">
        <v>142</v>
      </c>
      <c r="I12" s="12">
        <v>16.649323621227886</v>
      </c>
      <c r="J12" s="3">
        <v>0</v>
      </c>
      <c r="K12" s="3">
        <v>1</v>
      </c>
      <c r="L12" s="3">
        <v>0</v>
      </c>
      <c r="M12" s="13">
        <v>4.0584454609778993</v>
      </c>
      <c r="N12" s="3" t="s">
        <v>153</v>
      </c>
      <c r="O12" s="3" t="s">
        <v>153</v>
      </c>
      <c r="P12" s="3" t="s">
        <v>154</v>
      </c>
      <c r="Q12" s="3" t="s">
        <v>57</v>
      </c>
      <c r="R12" s="3" t="s">
        <v>62</v>
      </c>
      <c r="S12" s="3" t="s">
        <v>78</v>
      </c>
      <c r="T12" s="8" t="s">
        <v>157</v>
      </c>
      <c r="U12" s="9" t="s">
        <v>55</v>
      </c>
      <c r="V12" s="8">
        <v>3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/>
      <c r="AN12" s="12">
        <v>38.700000000000003</v>
      </c>
      <c r="AO12" s="3">
        <v>96</v>
      </c>
      <c r="AP12" s="3">
        <v>52</v>
      </c>
      <c r="AQ12" s="14">
        <v>66.666666666666657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3">
        <v>0</v>
      </c>
      <c r="AZ12" s="3" t="s">
        <v>74</v>
      </c>
      <c r="BA12" s="3"/>
      <c r="BB12" s="3"/>
      <c r="BC12" s="3"/>
      <c r="BD12" s="3">
        <v>11.6</v>
      </c>
      <c r="BE12" s="3">
        <v>35.9</v>
      </c>
      <c r="BF12" s="16">
        <v>7000</v>
      </c>
      <c r="BG12" s="16">
        <v>7</v>
      </c>
      <c r="BH12" s="3">
        <v>86.3</v>
      </c>
      <c r="BI12" s="3">
        <v>7.8</v>
      </c>
      <c r="BJ12" s="16">
        <v>38000</v>
      </c>
      <c r="BK12" s="16">
        <v>38</v>
      </c>
      <c r="BL12" s="3">
        <v>19</v>
      </c>
      <c r="BM12" s="3">
        <v>0.9</v>
      </c>
      <c r="BN12" s="20">
        <v>70.3</v>
      </c>
      <c r="BO12" s="3">
        <v>1.4</v>
      </c>
      <c r="BP12" s="3">
        <v>0.9</v>
      </c>
      <c r="BQ12" s="3">
        <v>78</v>
      </c>
      <c r="BR12" s="3">
        <v>7</v>
      </c>
      <c r="BS12" s="3">
        <v>3.9</v>
      </c>
      <c r="BT12" s="3">
        <v>179</v>
      </c>
      <c r="BU12" s="3">
        <v>7.5</v>
      </c>
      <c r="BV12" s="3">
        <v>132</v>
      </c>
      <c r="BW12" s="3">
        <v>4.3</v>
      </c>
      <c r="BX12" s="12">
        <v>94</v>
      </c>
      <c r="BY12" s="3">
        <v>25</v>
      </c>
      <c r="BZ12" s="21">
        <v>1.0189999999999999</v>
      </c>
      <c r="CA12" s="3" t="s">
        <v>75</v>
      </c>
      <c r="CB12" s="3" t="s">
        <v>76</v>
      </c>
      <c r="CC12" s="3">
        <v>100</v>
      </c>
      <c r="CD12" s="3">
        <v>30</v>
      </c>
      <c r="CE12" s="3">
        <v>0</v>
      </c>
      <c r="CF12" s="3">
        <v>0</v>
      </c>
      <c r="CG12" s="3">
        <v>0</v>
      </c>
      <c r="CH12" s="3">
        <v>0</v>
      </c>
      <c r="CI12" s="3"/>
      <c r="CJ12" s="4">
        <v>1</v>
      </c>
      <c r="CK12" s="3">
        <v>1</v>
      </c>
      <c r="CL12" s="4">
        <v>1</v>
      </c>
      <c r="CM12" s="3">
        <v>0</v>
      </c>
      <c r="CN12" s="4">
        <v>0</v>
      </c>
      <c r="CO12" s="4">
        <v>1</v>
      </c>
      <c r="CP12" s="3">
        <v>0</v>
      </c>
      <c r="CQ12" s="4">
        <v>1</v>
      </c>
      <c r="CS12" s="4">
        <v>4</v>
      </c>
      <c r="CT12" s="4">
        <v>1</v>
      </c>
      <c r="CU12" s="18">
        <v>1</v>
      </c>
      <c r="CV12" s="4" t="s">
        <v>77</v>
      </c>
    </row>
    <row r="13" spans="1:107" s="4" customFormat="1" ht="14.1" customHeight="1" x14ac:dyDescent="0.2">
      <c r="A13" s="4">
        <v>6</v>
      </c>
      <c r="B13" s="3" t="s">
        <v>79</v>
      </c>
      <c r="C13" s="3" t="s">
        <v>197</v>
      </c>
      <c r="D13" s="11">
        <v>42375</v>
      </c>
      <c r="E13" s="3">
        <v>42</v>
      </c>
      <c r="F13" s="3" t="s">
        <v>136</v>
      </c>
      <c r="G13" s="3" t="s">
        <v>139</v>
      </c>
      <c r="H13" s="3" t="s">
        <v>142</v>
      </c>
      <c r="I13" s="12"/>
      <c r="J13" s="3">
        <v>0</v>
      </c>
      <c r="K13" s="3">
        <v>0</v>
      </c>
      <c r="L13" s="3">
        <v>0</v>
      </c>
      <c r="M13" s="13">
        <v>3.662378886086616</v>
      </c>
      <c r="N13" s="3" t="s">
        <v>154</v>
      </c>
      <c r="O13" s="3" t="s">
        <v>154</v>
      </c>
      <c r="P13" s="3" t="s">
        <v>154</v>
      </c>
      <c r="Q13" s="3" t="s">
        <v>57</v>
      </c>
      <c r="R13" s="3" t="s">
        <v>62</v>
      </c>
      <c r="V13" s="8">
        <v>3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1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1</v>
      </c>
      <c r="AI13" s="3">
        <v>0</v>
      </c>
      <c r="AJ13" s="3">
        <v>0</v>
      </c>
      <c r="AK13" s="3">
        <v>0</v>
      </c>
      <c r="AL13" s="3">
        <v>0</v>
      </c>
      <c r="AM13" s="3"/>
      <c r="AN13" s="12">
        <v>37</v>
      </c>
      <c r="AO13" s="3">
        <v>84</v>
      </c>
      <c r="AP13" s="3">
        <v>43</v>
      </c>
      <c r="AQ13" s="14">
        <v>56.666666666666671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0</v>
      </c>
      <c r="AX13" s="3">
        <v>0</v>
      </c>
      <c r="AY13" s="3">
        <v>0</v>
      </c>
      <c r="AZ13" s="3"/>
      <c r="BA13" s="3"/>
      <c r="BB13" s="3"/>
      <c r="BC13" s="3"/>
      <c r="BD13" s="3">
        <v>7.5</v>
      </c>
      <c r="BE13" s="3">
        <v>23.6</v>
      </c>
      <c r="BF13" s="16">
        <v>5600</v>
      </c>
      <c r="BG13" s="16">
        <v>5.6</v>
      </c>
      <c r="BH13" s="3">
        <v>75</v>
      </c>
      <c r="BI13" s="3">
        <v>18</v>
      </c>
      <c r="BJ13" s="16">
        <v>140000</v>
      </c>
      <c r="BK13" s="16">
        <v>140</v>
      </c>
      <c r="BL13" s="3">
        <v>99.2</v>
      </c>
      <c r="BM13" s="3">
        <v>4.97</v>
      </c>
      <c r="BN13" s="20">
        <v>13</v>
      </c>
      <c r="BO13" s="3">
        <v>2.66</v>
      </c>
      <c r="BP13" s="3">
        <v>1.95</v>
      </c>
      <c r="BQ13" s="3">
        <v>1847</v>
      </c>
      <c r="BR13" s="3">
        <v>516</v>
      </c>
      <c r="BS13" s="3">
        <v>1.9</v>
      </c>
      <c r="BT13" s="3">
        <v>400</v>
      </c>
      <c r="BU13" s="3">
        <v>5.3</v>
      </c>
      <c r="BV13" s="3">
        <v>131</v>
      </c>
      <c r="BW13" s="3">
        <v>4</v>
      </c>
      <c r="BX13" s="12">
        <v>92</v>
      </c>
      <c r="BY13" s="3">
        <v>13.6</v>
      </c>
      <c r="BZ13" s="21">
        <v>1.0249999999999999</v>
      </c>
      <c r="CA13" s="3" t="s">
        <v>75</v>
      </c>
      <c r="CB13" s="3" t="s">
        <v>76</v>
      </c>
      <c r="CC13" s="3">
        <v>10</v>
      </c>
      <c r="CD13" s="3">
        <v>5</v>
      </c>
      <c r="CE13" s="3">
        <v>0</v>
      </c>
      <c r="CF13" s="3">
        <v>0</v>
      </c>
      <c r="CG13" s="3">
        <v>0</v>
      </c>
      <c r="CH13" s="3">
        <v>0</v>
      </c>
      <c r="CI13" s="3"/>
      <c r="CJ13" s="4">
        <v>1</v>
      </c>
      <c r="CK13" s="3">
        <v>1</v>
      </c>
      <c r="CL13" s="4">
        <v>0</v>
      </c>
      <c r="CM13" s="3">
        <v>1</v>
      </c>
      <c r="CN13" s="4">
        <v>0</v>
      </c>
      <c r="CO13" s="4">
        <v>0</v>
      </c>
      <c r="CP13" s="3">
        <v>1</v>
      </c>
      <c r="CQ13" s="4">
        <v>1</v>
      </c>
      <c r="CR13" s="4">
        <v>1</v>
      </c>
      <c r="CS13" s="4">
        <v>3</v>
      </c>
      <c r="CT13" s="4">
        <v>1</v>
      </c>
      <c r="CU13" s="18">
        <v>1</v>
      </c>
      <c r="CV13" s="4" t="s">
        <v>80</v>
      </c>
    </row>
    <row r="14" spans="1:107" s="4" customFormat="1" ht="14.1" customHeight="1" x14ac:dyDescent="0.2">
      <c r="A14" s="4">
        <v>7</v>
      </c>
      <c r="B14" s="3" t="s">
        <v>81</v>
      </c>
      <c r="C14" s="3" t="s">
        <v>197</v>
      </c>
      <c r="D14" s="11">
        <v>42393</v>
      </c>
      <c r="E14" s="3">
        <v>60</v>
      </c>
      <c r="F14" s="3" t="s">
        <v>136</v>
      </c>
      <c r="G14" s="3" t="s">
        <v>2</v>
      </c>
      <c r="H14" s="3" t="s">
        <v>142</v>
      </c>
      <c r="I14" s="12"/>
      <c r="J14" s="3">
        <v>1</v>
      </c>
      <c r="K14" s="3">
        <v>1</v>
      </c>
      <c r="L14" s="3">
        <v>1</v>
      </c>
      <c r="M14" s="13">
        <v>4.5324694596931066</v>
      </c>
      <c r="N14" s="9"/>
      <c r="O14" s="9"/>
      <c r="P14" s="9"/>
      <c r="Q14" s="3" t="s">
        <v>57</v>
      </c>
      <c r="R14" s="3" t="s">
        <v>62</v>
      </c>
      <c r="V14" s="8">
        <v>2</v>
      </c>
      <c r="W14" s="3">
        <v>1</v>
      </c>
      <c r="X14" s="3">
        <v>0</v>
      </c>
      <c r="Y14" s="3">
        <v>0</v>
      </c>
      <c r="Z14" s="3">
        <v>0</v>
      </c>
      <c r="AA14" s="3">
        <v>0</v>
      </c>
      <c r="AB14" s="3">
        <v>1</v>
      </c>
      <c r="AC14" s="3">
        <v>1</v>
      </c>
      <c r="AD14" s="3">
        <v>0</v>
      </c>
      <c r="AE14" s="3">
        <v>0</v>
      </c>
      <c r="AF14" s="3">
        <v>0</v>
      </c>
      <c r="AG14" s="3">
        <v>1</v>
      </c>
      <c r="AH14" s="3">
        <v>0</v>
      </c>
      <c r="AI14" s="3">
        <v>0</v>
      </c>
      <c r="AJ14" s="3">
        <v>1</v>
      </c>
      <c r="AK14" s="3">
        <v>0</v>
      </c>
      <c r="AL14" s="3">
        <v>0</v>
      </c>
      <c r="AM14" s="3"/>
      <c r="AN14" s="12">
        <v>38.1</v>
      </c>
      <c r="AO14" s="3">
        <v>44</v>
      </c>
      <c r="AP14" s="3">
        <v>50</v>
      </c>
      <c r="AQ14" s="14">
        <v>48</v>
      </c>
      <c r="AR14" s="3">
        <v>0</v>
      </c>
      <c r="AS14" s="3">
        <v>0</v>
      </c>
      <c r="AT14" s="3">
        <v>0</v>
      </c>
      <c r="AU14" s="3">
        <v>0</v>
      </c>
      <c r="AV14" s="3">
        <v>1</v>
      </c>
      <c r="AW14" s="3">
        <v>0</v>
      </c>
      <c r="AX14" s="3">
        <v>0</v>
      </c>
      <c r="AY14" s="3">
        <v>0</v>
      </c>
      <c r="AZ14" s="3"/>
      <c r="BA14" s="3" t="s">
        <v>82</v>
      </c>
      <c r="BB14" s="3"/>
      <c r="BC14" s="3"/>
      <c r="BD14" s="3">
        <v>5.5</v>
      </c>
      <c r="BE14" s="3">
        <v>16.899999999999999</v>
      </c>
      <c r="BF14" s="16">
        <v>3700</v>
      </c>
      <c r="BG14" s="16">
        <v>3.7</v>
      </c>
      <c r="BH14" s="3">
        <v>75</v>
      </c>
      <c r="BI14" s="3">
        <v>11</v>
      </c>
      <c r="BJ14" s="16">
        <v>6000</v>
      </c>
      <c r="BK14" s="16">
        <v>6</v>
      </c>
      <c r="BL14" s="3">
        <v>59</v>
      </c>
      <c r="BM14" s="3">
        <v>6.62</v>
      </c>
      <c r="BN14" s="20">
        <v>8</v>
      </c>
      <c r="BO14" s="3">
        <v>8.67</v>
      </c>
      <c r="BP14" s="3">
        <v>6.06</v>
      </c>
      <c r="BQ14" s="3">
        <v>496</v>
      </c>
      <c r="BR14" s="3">
        <v>96</v>
      </c>
      <c r="BS14" s="3">
        <v>2</v>
      </c>
      <c r="BT14" s="3">
        <v>104</v>
      </c>
      <c r="BU14" s="3">
        <v>4.4000000000000004</v>
      </c>
      <c r="BV14" s="3">
        <v>143</v>
      </c>
      <c r="BW14" s="3">
        <v>4.0999999999999996</v>
      </c>
      <c r="BX14" s="12">
        <v>100</v>
      </c>
      <c r="BY14" s="3">
        <v>8.4</v>
      </c>
      <c r="BZ14" s="21"/>
      <c r="CA14" s="3"/>
      <c r="CB14" s="3"/>
      <c r="CC14" s="3"/>
      <c r="CD14" s="3"/>
      <c r="CE14" s="3"/>
      <c r="CF14" s="3"/>
      <c r="CG14" s="3"/>
      <c r="CH14" s="3"/>
      <c r="CI14" s="3"/>
      <c r="CJ14" s="4">
        <v>1</v>
      </c>
      <c r="CK14" s="3">
        <v>1</v>
      </c>
      <c r="CL14" s="4">
        <v>1</v>
      </c>
      <c r="CM14" s="3">
        <v>1</v>
      </c>
      <c r="CN14" s="4">
        <v>1</v>
      </c>
      <c r="CO14" s="4">
        <v>1</v>
      </c>
      <c r="CP14" s="3">
        <v>0</v>
      </c>
      <c r="CQ14" s="4">
        <v>1</v>
      </c>
      <c r="CR14" s="4">
        <v>1</v>
      </c>
      <c r="CS14" s="4">
        <v>6</v>
      </c>
      <c r="CT14" s="4">
        <v>1</v>
      </c>
      <c r="CU14" s="18">
        <v>1</v>
      </c>
      <c r="CV14" s="5" t="s">
        <v>83</v>
      </c>
    </row>
    <row r="15" spans="1:107" s="4" customFormat="1" ht="14.1" customHeight="1" x14ac:dyDescent="0.2">
      <c r="A15" s="4">
        <v>8</v>
      </c>
      <c r="B15" s="3" t="s">
        <v>84</v>
      </c>
      <c r="C15" s="3" t="s">
        <v>197</v>
      </c>
      <c r="D15" s="11">
        <v>42636</v>
      </c>
      <c r="E15" s="3">
        <v>58</v>
      </c>
      <c r="F15" s="3" t="s">
        <v>136</v>
      </c>
      <c r="G15" s="3" t="s">
        <v>138</v>
      </c>
      <c r="H15" s="3" t="s">
        <v>142</v>
      </c>
      <c r="I15" s="12">
        <v>19.031141868512112</v>
      </c>
      <c r="J15" s="3">
        <v>0</v>
      </c>
      <c r="K15" s="3">
        <v>1</v>
      </c>
      <c r="L15" s="3">
        <v>0</v>
      </c>
      <c r="M15" s="13">
        <v>1</v>
      </c>
      <c r="N15" s="3" t="s">
        <v>153</v>
      </c>
      <c r="O15" s="3" t="s">
        <v>154</v>
      </c>
      <c r="P15" s="3" t="s">
        <v>154</v>
      </c>
      <c r="Q15" s="3" t="s">
        <v>57</v>
      </c>
      <c r="R15" s="3" t="s">
        <v>62</v>
      </c>
      <c r="V15" s="8">
        <v>4</v>
      </c>
      <c r="W15" s="3">
        <v>1</v>
      </c>
      <c r="X15" s="3">
        <v>0</v>
      </c>
      <c r="Y15" s="3">
        <v>0</v>
      </c>
      <c r="Z15" s="3">
        <v>1</v>
      </c>
      <c r="AA15" s="3">
        <v>0</v>
      </c>
      <c r="AB15" s="3">
        <v>1</v>
      </c>
      <c r="AC15" s="3">
        <v>1</v>
      </c>
      <c r="AD15" s="3">
        <v>1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1</v>
      </c>
      <c r="AK15" s="3">
        <v>0</v>
      </c>
      <c r="AL15" s="3">
        <v>0</v>
      </c>
      <c r="AM15" s="3"/>
      <c r="AN15" s="12">
        <v>39.200000000000003</v>
      </c>
      <c r="AO15" s="3">
        <v>71</v>
      </c>
      <c r="AP15" s="3">
        <v>43</v>
      </c>
      <c r="AQ15" s="14">
        <v>52.333333333333336</v>
      </c>
      <c r="AR15" s="3">
        <v>1</v>
      </c>
      <c r="AS15" s="3">
        <v>0</v>
      </c>
      <c r="AT15" s="3">
        <v>0</v>
      </c>
      <c r="AU15" s="3">
        <v>0</v>
      </c>
      <c r="AV15" s="3">
        <v>1</v>
      </c>
      <c r="AW15" s="3">
        <v>0</v>
      </c>
      <c r="AX15" s="3">
        <v>0</v>
      </c>
      <c r="AY15" s="3">
        <v>0</v>
      </c>
      <c r="AZ15" s="3" t="s">
        <v>85</v>
      </c>
      <c r="BA15" s="3"/>
      <c r="BB15" s="3"/>
      <c r="BC15" s="3"/>
      <c r="BD15" s="3">
        <v>12.8</v>
      </c>
      <c r="BE15" s="3">
        <v>39</v>
      </c>
      <c r="BF15" s="16">
        <v>7500</v>
      </c>
      <c r="BG15" s="16">
        <v>7.5</v>
      </c>
      <c r="BH15" s="3">
        <v>48</v>
      </c>
      <c r="BI15" s="3">
        <v>33</v>
      </c>
      <c r="BJ15" s="16">
        <v>30000</v>
      </c>
      <c r="BK15" s="16">
        <v>30</v>
      </c>
      <c r="BL15" s="3">
        <v>52</v>
      </c>
      <c r="BM15" s="3">
        <v>4.58</v>
      </c>
      <c r="BN15" s="20">
        <v>13.12</v>
      </c>
      <c r="BO15" s="3">
        <v>6.7</v>
      </c>
      <c r="BP15" s="3">
        <v>6.3</v>
      </c>
      <c r="BQ15" s="3">
        <v>329</v>
      </c>
      <c r="BR15" s="3">
        <v>159</v>
      </c>
      <c r="BS15" s="3">
        <v>2.6</v>
      </c>
      <c r="BT15" s="3">
        <v>196</v>
      </c>
      <c r="BU15" s="3">
        <v>6.4</v>
      </c>
      <c r="BV15" s="3">
        <v>138</v>
      </c>
      <c r="BW15" s="3">
        <v>3.7</v>
      </c>
      <c r="BX15" s="12">
        <v>101</v>
      </c>
      <c r="BY15" s="3">
        <v>14</v>
      </c>
      <c r="BZ15" s="21"/>
      <c r="CA15" s="3"/>
      <c r="CB15" s="3"/>
      <c r="CC15" s="3"/>
      <c r="CD15" s="3"/>
      <c r="CE15" s="3"/>
      <c r="CF15" s="3"/>
      <c r="CG15" s="3"/>
      <c r="CH15" s="3"/>
      <c r="CI15" s="3"/>
      <c r="CJ15" s="4">
        <v>1</v>
      </c>
      <c r="CK15" s="3">
        <v>1</v>
      </c>
      <c r="CL15" s="4">
        <v>1</v>
      </c>
      <c r="CM15" s="3">
        <v>1</v>
      </c>
      <c r="CN15" s="4">
        <v>1</v>
      </c>
      <c r="CO15" s="4">
        <v>0</v>
      </c>
      <c r="CP15" s="3">
        <v>1</v>
      </c>
      <c r="CQ15" s="4">
        <v>1</v>
      </c>
      <c r="CR15" s="4">
        <v>0</v>
      </c>
      <c r="CS15" s="4">
        <v>5</v>
      </c>
      <c r="CT15" s="4">
        <v>1</v>
      </c>
      <c r="CU15" s="18">
        <v>1</v>
      </c>
      <c r="CV15" s="4" t="s">
        <v>86</v>
      </c>
    </row>
    <row r="16" spans="1:107" s="4" customFormat="1" ht="14.1" customHeight="1" x14ac:dyDescent="0.2">
      <c r="A16" s="4">
        <v>9</v>
      </c>
      <c r="B16" s="3" t="s">
        <v>87</v>
      </c>
      <c r="C16" s="3" t="s">
        <v>197</v>
      </c>
      <c r="D16" s="11">
        <v>42653</v>
      </c>
      <c r="E16" s="3">
        <v>26</v>
      </c>
      <c r="F16" s="3" t="s">
        <v>136</v>
      </c>
      <c r="G16" s="3" t="s">
        <v>2</v>
      </c>
      <c r="H16" s="3" t="s">
        <v>142</v>
      </c>
      <c r="I16" s="12">
        <v>24.816326530612244</v>
      </c>
      <c r="J16" s="3">
        <v>1</v>
      </c>
      <c r="K16" s="3">
        <v>1</v>
      </c>
      <c r="L16" s="3">
        <v>0</v>
      </c>
      <c r="M16" s="13">
        <v>5.6414741105040997</v>
      </c>
      <c r="N16" s="3"/>
      <c r="O16" s="3" t="s">
        <v>154</v>
      </c>
      <c r="P16" s="3"/>
      <c r="Q16" s="3" t="s">
        <v>57</v>
      </c>
      <c r="R16" s="3" t="s">
        <v>62</v>
      </c>
      <c r="V16" s="8">
        <v>3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1</v>
      </c>
      <c r="AI16" s="3">
        <v>0</v>
      </c>
      <c r="AJ16" s="3">
        <v>0</v>
      </c>
      <c r="AK16" s="3">
        <v>0</v>
      </c>
      <c r="AL16" s="3">
        <v>1</v>
      </c>
      <c r="AM16" s="3"/>
      <c r="AN16" s="12">
        <v>37.200000000000003</v>
      </c>
      <c r="AO16" s="3">
        <v>86</v>
      </c>
      <c r="AP16" s="3">
        <v>49</v>
      </c>
      <c r="AQ16" s="14">
        <v>61.333333333333329</v>
      </c>
      <c r="AR16" s="3">
        <v>1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0</v>
      </c>
      <c r="AY16" s="3">
        <v>0</v>
      </c>
      <c r="AZ16" s="3"/>
      <c r="BA16" s="21"/>
      <c r="BB16" s="21"/>
      <c r="BC16" s="21"/>
      <c r="BD16" s="3">
        <v>9.3000000000000007</v>
      </c>
      <c r="BE16" s="3">
        <v>31</v>
      </c>
      <c r="BF16" s="16">
        <v>1200</v>
      </c>
      <c r="BG16" s="16">
        <v>1.2</v>
      </c>
      <c r="BH16" s="3">
        <v>68</v>
      </c>
      <c r="BI16" s="3">
        <v>25</v>
      </c>
      <c r="BJ16" s="16">
        <v>52000</v>
      </c>
      <c r="BK16" s="16">
        <v>52</v>
      </c>
      <c r="BL16" s="3">
        <v>31</v>
      </c>
      <c r="BM16" s="3">
        <v>2.16</v>
      </c>
      <c r="BN16" s="20">
        <v>40.76</v>
      </c>
      <c r="BO16" s="3">
        <v>3.2</v>
      </c>
      <c r="BP16" s="3">
        <v>3</v>
      </c>
      <c r="BQ16" s="3">
        <v>141</v>
      </c>
      <c r="BR16" s="3">
        <v>51</v>
      </c>
      <c r="BS16" s="3">
        <v>3.2</v>
      </c>
      <c r="BT16" s="3">
        <v>75</v>
      </c>
      <c r="BU16" s="3">
        <v>6.5</v>
      </c>
      <c r="BV16" s="3">
        <v>139</v>
      </c>
      <c r="BW16" s="3">
        <v>3.6</v>
      </c>
      <c r="BX16" s="12">
        <v>97</v>
      </c>
      <c r="BY16" s="3">
        <v>28</v>
      </c>
      <c r="BZ16" s="21"/>
      <c r="CA16" s="21"/>
      <c r="CB16" s="21"/>
      <c r="CC16" s="21"/>
      <c r="CD16" s="21"/>
      <c r="CE16" s="21"/>
      <c r="CF16" s="21"/>
      <c r="CG16" s="21"/>
      <c r="CH16" s="21"/>
      <c r="CI16" s="3"/>
      <c r="CJ16" s="4">
        <v>1</v>
      </c>
      <c r="CK16" s="3">
        <v>1</v>
      </c>
      <c r="CL16" s="4">
        <v>0</v>
      </c>
      <c r="CM16" s="3">
        <v>0</v>
      </c>
      <c r="CN16" s="4">
        <v>0</v>
      </c>
      <c r="CO16" s="4">
        <v>1</v>
      </c>
      <c r="CP16" s="3">
        <v>1</v>
      </c>
      <c r="CQ16" s="4">
        <v>1</v>
      </c>
      <c r="CR16" s="4">
        <v>0</v>
      </c>
      <c r="CS16" s="4">
        <v>3</v>
      </c>
      <c r="CT16" s="4">
        <v>1</v>
      </c>
      <c r="CU16" s="18">
        <v>6</v>
      </c>
      <c r="CV16" s="4" t="s">
        <v>88</v>
      </c>
    </row>
    <row r="17" spans="1:100" s="4" customFormat="1" ht="14.1" customHeight="1" x14ac:dyDescent="0.2">
      <c r="A17" s="4">
        <v>10</v>
      </c>
      <c r="B17" s="3" t="s">
        <v>89</v>
      </c>
      <c r="C17" s="3" t="s">
        <v>197</v>
      </c>
      <c r="D17" s="11">
        <v>42688</v>
      </c>
      <c r="E17" s="3">
        <v>80</v>
      </c>
      <c r="F17" s="3" t="s">
        <v>136</v>
      </c>
      <c r="G17" s="3" t="s">
        <v>139</v>
      </c>
      <c r="H17" s="3" t="s">
        <v>142</v>
      </c>
      <c r="I17" s="12">
        <v>21.311737439394744</v>
      </c>
      <c r="J17" s="3">
        <v>1</v>
      </c>
      <c r="K17" s="3">
        <v>1</v>
      </c>
      <c r="L17" s="3">
        <v>1</v>
      </c>
      <c r="M17" s="13">
        <v>1.4526449676799937</v>
      </c>
      <c r="N17" s="3" t="s">
        <v>154</v>
      </c>
      <c r="O17" s="3" t="s">
        <v>154</v>
      </c>
      <c r="P17" s="3" t="s">
        <v>154</v>
      </c>
      <c r="Q17" s="3" t="s">
        <v>57</v>
      </c>
      <c r="R17" s="3" t="s">
        <v>57</v>
      </c>
      <c r="V17" s="8">
        <v>7</v>
      </c>
      <c r="W17" s="3">
        <v>0</v>
      </c>
      <c r="X17" s="3">
        <v>0</v>
      </c>
      <c r="Y17" s="3">
        <v>0</v>
      </c>
      <c r="Z17" s="3">
        <v>1</v>
      </c>
      <c r="AA17" s="3">
        <v>0</v>
      </c>
      <c r="AB17" s="3">
        <v>1</v>
      </c>
      <c r="AC17" s="3">
        <v>0</v>
      </c>
      <c r="AD17" s="3">
        <v>0</v>
      </c>
      <c r="AE17" s="3">
        <v>1</v>
      </c>
      <c r="AF17" s="3">
        <v>0</v>
      </c>
      <c r="AG17" s="3">
        <v>1</v>
      </c>
      <c r="AH17" s="3">
        <v>1</v>
      </c>
      <c r="AI17" s="3">
        <v>0</v>
      </c>
      <c r="AJ17" s="3">
        <v>1</v>
      </c>
      <c r="AK17" s="3">
        <v>0</v>
      </c>
      <c r="AL17" s="3">
        <v>0</v>
      </c>
      <c r="AM17" s="3"/>
      <c r="AN17" s="12">
        <v>37.6</v>
      </c>
      <c r="AO17" s="3">
        <v>109</v>
      </c>
      <c r="AP17" s="3">
        <v>74</v>
      </c>
      <c r="AQ17" s="14">
        <v>85.666666666666671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3"/>
      <c r="BA17" s="3"/>
      <c r="BB17" s="3"/>
      <c r="BC17" s="3"/>
      <c r="BD17" s="3">
        <v>8.6</v>
      </c>
      <c r="BE17" s="3">
        <v>26</v>
      </c>
      <c r="BF17" s="16">
        <v>5900</v>
      </c>
      <c r="BG17" s="16">
        <v>5.9</v>
      </c>
      <c r="BH17" s="3">
        <v>60</v>
      </c>
      <c r="BI17" s="3">
        <v>31</v>
      </c>
      <c r="BJ17" s="16">
        <v>17000</v>
      </c>
      <c r="BK17" s="16">
        <v>17</v>
      </c>
      <c r="BL17" s="3">
        <v>20</v>
      </c>
      <c r="BM17" s="3">
        <v>1.1200000000000001</v>
      </c>
      <c r="BN17" s="20">
        <v>61.71</v>
      </c>
      <c r="BO17" s="3">
        <v>1.1000000000000001</v>
      </c>
      <c r="BP17" s="3">
        <v>0.7</v>
      </c>
      <c r="BQ17" s="3">
        <v>9762</v>
      </c>
      <c r="BR17" s="3">
        <v>1357</v>
      </c>
      <c r="BS17" s="3">
        <v>2.6</v>
      </c>
      <c r="BT17" s="3">
        <v>240</v>
      </c>
      <c r="BU17" s="3"/>
      <c r="BV17" s="3">
        <v>139</v>
      </c>
      <c r="BW17" s="3">
        <v>3.9</v>
      </c>
      <c r="BX17" s="12">
        <v>102</v>
      </c>
      <c r="BY17" s="3">
        <v>19</v>
      </c>
      <c r="BZ17" s="21"/>
      <c r="CA17" s="3"/>
      <c r="CB17" s="3"/>
      <c r="CC17" s="3"/>
      <c r="CD17" s="3"/>
      <c r="CE17" s="3"/>
      <c r="CF17" s="3"/>
      <c r="CG17" s="3"/>
      <c r="CH17" s="3"/>
      <c r="CI17" s="3"/>
      <c r="CJ17" s="4">
        <v>0</v>
      </c>
      <c r="CK17" s="3">
        <v>0</v>
      </c>
      <c r="CL17" s="4">
        <v>1</v>
      </c>
      <c r="CM17" s="3">
        <v>0</v>
      </c>
      <c r="CN17" s="4">
        <v>0</v>
      </c>
      <c r="CO17" s="4">
        <v>0</v>
      </c>
      <c r="CP17" s="3">
        <v>1</v>
      </c>
      <c r="CQ17" s="4">
        <v>1</v>
      </c>
      <c r="CR17" s="4">
        <v>0</v>
      </c>
      <c r="CS17" s="4">
        <v>1</v>
      </c>
      <c r="CT17" s="4">
        <v>0</v>
      </c>
      <c r="CU17" s="18">
        <v>4</v>
      </c>
      <c r="CV17" s="4" t="s">
        <v>90</v>
      </c>
    </row>
    <row r="18" spans="1:100" s="4" customFormat="1" ht="14.1" customHeight="1" x14ac:dyDescent="0.2">
      <c r="A18" s="4">
        <v>11</v>
      </c>
      <c r="B18" s="3" t="s">
        <v>91</v>
      </c>
      <c r="C18" s="3" t="s">
        <v>197</v>
      </c>
      <c r="D18" s="11">
        <v>42716</v>
      </c>
      <c r="E18" s="3">
        <v>62</v>
      </c>
      <c r="F18" s="3" t="s">
        <v>136</v>
      </c>
      <c r="G18" s="3" t="s">
        <v>2</v>
      </c>
      <c r="H18" s="3" t="s">
        <v>142</v>
      </c>
      <c r="I18" s="12"/>
      <c r="J18" s="3">
        <v>1</v>
      </c>
      <c r="K18" s="3">
        <v>1</v>
      </c>
      <c r="L18" s="3">
        <v>1</v>
      </c>
      <c r="M18" s="13">
        <v>4.4683473304121577</v>
      </c>
      <c r="N18" s="3" t="s">
        <v>153</v>
      </c>
      <c r="O18" s="3" t="s">
        <v>154</v>
      </c>
      <c r="P18" s="3" t="s">
        <v>154</v>
      </c>
      <c r="Q18" s="3" t="s">
        <v>57</v>
      </c>
      <c r="R18" s="3" t="s">
        <v>62</v>
      </c>
      <c r="V18" s="8">
        <v>4</v>
      </c>
      <c r="W18" s="3">
        <v>0</v>
      </c>
      <c r="X18" s="3">
        <v>0</v>
      </c>
      <c r="Y18" s="3">
        <v>0</v>
      </c>
      <c r="Z18" s="3">
        <v>1</v>
      </c>
      <c r="AA18" s="3">
        <v>0</v>
      </c>
      <c r="AB18" s="3">
        <v>1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1</v>
      </c>
      <c r="AL18" s="3">
        <v>0</v>
      </c>
      <c r="AM18" s="3"/>
      <c r="AN18" s="12">
        <v>37.9</v>
      </c>
      <c r="AO18" s="3">
        <v>114</v>
      </c>
      <c r="AP18" s="3">
        <v>80</v>
      </c>
      <c r="AQ18" s="14">
        <v>91.333333333333343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/>
      <c r="BA18" s="3"/>
      <c r="BB18" s="3"/>
      <c r="BC18" s="3"/>
      <c r="BD18" s="3">
        <v>12.3</v>
      </c>
      <c r="BE18" s="3">
        <v>36</v>
      </c>
      <c r="BF18" s="16">
        <v>9800</v>
      </c>
      <c r="BG18" s="16">
        <v>9.8000000000000007</v>
      </c>
      <c r="BH18" s="3">
        <v>86</v>
      </c>
      <c r="BI18" s="3">
        <v>2</v>
      </c>
      <c r="BJ18" s="16">
        <v>63000</v>
      </c>
      <c r="BK18" s="16">
        <v>63</v>
      </c>
      <c r="BL18" s="3">
        <v>37</v>
      </c>
      <c r="BM18" s="3">
        <v>1.96</v>
      </c>
      <c r="BN18" s="20">
        <v>35.6</v>
      </c>
      <c r="BO18" s="3"/>
      <c r="BP18" s="3"/>
      <c r="BQ18" s="3"/>
      <c r="BR18" s="3"/>
      <c r="BS18" s="3"/>
      <c r="BT18" s="3"/>
      <c r="BU18" s="3"/>
      <c r="BV18" s="3">
        <v>138</v>
      </c>
      <c r="BW18" s="3">
        <v>3.5</v>
      </c>
      <c r="BX18" s="12">
        <v>99</v>
      </c>
      <c r="BY18" s="3">
        <v>24</v>
      </c>
      <c r="BZ18" s="21">
        <v>1.01</v>
      </c>
      <c r="CA18" s="3" t="s">
        <v>59</v>
      </c>
      <c r="CB18" s="3" t="s">
        <v>60</v>
      </c>
      <c r="CC18" s="3">
        <v>1</v>
      </c>
      <c r="CD18" s="3">
        <v>3</v>
      </c>
      <c r="CE18" s="3">
        <v>0</v>
      </c>
      <c r="CF18" s="3">
        <v>0</v>
      </c>
      <c r="CG18" s="3">
        <v>0</v>
      </c>
      <c r="CH18" s="3">
        <v>0</v>
      </c>
      <c r="CI18" s="3"/>
      <c r="CJ18" s="4">
        <v>1</v>
      </c>
      <c r="CK18" s="3">
        <v>0</v>
      </c>
      <c r="CL18" s="4">
        <v>0</v>
      </c>
      <c r="CM18" s="3">
        <v>0</v>
      </c>
      <c r="CN18" s="4">
        <v>0</v>
      </c>
      <c r="CO18" s="4">
        <v>1</v>
      </c>
      <c r="CP18" s="3">
        <v>0</v>
      </c>
      <c r="CQ18" s="4">
        <v>1</v>
      </c>
      <c r="CR18" s="4">
        <v>0</v>
      </c>
      <c r="CS18" s="4">
        <v>2</v>
      </c>
      <c r="CT18" s="4">
        <v>1</v>
      </c>
      <c r="CU18" s="18">
        <v>4</v>
      </c>
      <c r="CV18" s="4" t="s">
        <v>92</v>
      </c>
    </row>
    <row r="19" spans="1:100" s="4" customFormat="1" ht="14.1" customHeight="1" x14ac:dyDescent="0.2">
      <c r="A19" s="4">
        <v>12</v>
      </c>
      <c r="B19" s="3" t="s">
        <v>93</v>
      </c>
      <c r="C19" s="3" t="s">
        <v>197</v>
      </c>
      <c r="D19" s="11">
        <v>42742</v>
      </c>
      <c r="E19" s="3">
        <v>51</v>
      </c>
      <c r="F19" s="3" t="s">
        <v>137</v>
      </c>
      <c r="G19" s="3" t="s">
        <v>2</v>
      </c>
      <c r="H19" s="3" t="s">
        <v>142</v>
      </c>
      <c r="I19" s="12">
        <v>26.370238143535232</v>
      </c>
      <c r="J19" s="3">
        <v>0</v>
      </c>
      <c r="K19" s="3">
        <v>1</v>
      </c>
      <c r="L19" s="3">
        <v>0</v>
      </c>
      <c r="M19" s="13">
        <v>3.9237180632919277</v>
      </c>
      <c r="N19" s="3"/>
      <c r="O19" s="3"/>
      <c r="P19" s="3"/>
      <c r="Q19" s="3" t="s">
        <v>57</v>
      </c>
      <c r="R19" s="3" t="s">
        <v>62</v>
      </c>
      <c r="V19" s="8">
        <v>2</v>
      </c>
      <c r="W19" s="3">
        <v>0</v>
      </c>
      <c r="X19" s="3">
        <v>1</v>
      </c>
      <c r="Y19" s="3">
        <v>1</v>
      </c>
      <c r="Z19" s="3">
        <v>0</v>
      </c>
      <c r="AA19" s="3">
        <v>0</v>
      </c>
      <c r="AB19" s="3">
        <v>1</v>
      </c>
      <c r="AC19" s="3">
        <v>0</v>
      </c>
      <c r="AD19" s="3">
        <v>0</v>
      </c>
      <c r="AE19" s="3">
        <v>1</v>
      </c>
      <c r="AF19" s="3">
        <v>0</v>
      </c>
      <c r="AG19" s="3">
        <v>0</v>
      </c>
      <c r="AH19" s="3">
        <v>1</v>
      </c>
      <c r="AI19" s="3">
        <v>0</v>
      </c>
      <c r="AJ19" s="3">
        <v>0</v>
      </c>
      <c r="AK19" s="3">
        <v>0</v>
      </c>
      <c r="AL19" s="3">
        <v>0</v>
      </c>
      <c r="AM19" s="3"/>
      <c r="AN19" s="12">
        <v>39</v>
      </c>
      <c r="AO19" s="3">
        <v>80</v>
      </c>
      <c r="AP19" s="3">
        <v>50</v>
      </c>
      <c r="AQ19" s="14">
        <v>60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 t="s">
        <v>94</v>
      </c>
      <c r="BA19" s="3"/>
      <c r="BB19" s="3"/>
      <c r="BC19" s="3"/>
      <c r="BD19" s="3">
        <v>9.3000000000000007</v>
      </c>
      <c r="BE19" s="3">
        <v>28.3</v>
      </c>
      <c r="BF19" s="16">
        <v>26000</v>
      </c>
      <c r="BG19" s="16">
        <v>26</v>
      </c>
      <c r="BH19" s="3">
        <v>86</v>
      </c>
      <c r="BI19" s="3">
        <v>10</v>
      </c>
      <c r="BJ19" s="16">
        <v>14000</v>
      </c>
      <c r="BK19" s="16">
        <v>14</v>
      </c>
      <c r="BL19" s="3">
        <v>61.5</v>
      </c>
      <c r="BM19" s="3">
        <v>5.24</v>
      </c>
      <c r="BN19" s="20">
        <v>9</v>
      </c>
      <c r="BO19" s="3">
        <v>14.19</v>
      </c>
      <c r="BP19" s="3">
        <v>9.39</v>
      </c>
      <c r="BQ19" s="3">
        <v>103</v>
      </c>
      <c r="BR19" s="3">
        <v>44</v>
      </c>
      <c r="BS19" s="3">
        <v>2.4</v>
      </c>
      <c r="BT19" s="3">
        <v>82</v>
      </c>
      <c r="BU19" s="3">
        <v>4.8</v>
      </c>
      <c r="BV19" s="3">
        <v>134</v>
      </c>
      <c r="BW19" s="3">
        <v>3.9</v>
      </c>
      <c r="BX19" s="12">
        <v>103</v>
      </c>
      <c r="BY19" s="3">
        <v>12.4</v>
      </c>
      <c r="BZ19" s="21">
        <v>1.0089999999999999</v>
      </c>
      <c r="CA19" s="3" t="s">
        <v>75</v>
      </c>
      <c r="CB19" s="3" t="s">
        <v>95</v>
      </c>
      <c r="CC19" s="3" t="s">
        <v>96</v>
      </c>
      <c r="CD19" s="3">
        <v>2</v>
      </c>
      <c r="CE19" s="3">
        <v>0</v>
      </c>
      <c r="CF19" s="3">
        <v>0</v>
      </c>
      <c r="CG19" s="3">
        <v>0</v>
      </c>
      <c r="CH19" s="3">
        <v>0</v>
      </c>
      <c r="CI19" s="3"/>
      <c r="CJ19" s="4">
        <v>1</v>
      </c>
      <c r="CK19" s="3">
        <v>1</v>
      </c>
      <c r="CL19" s="4">
        <v>1</v>
      </c>
      <c r="CM19" s="3">
        <v>1</v>
      </c>
      <c r="CN19" s="4">
        <v>1</v>
      </c>
      <c r="CO19" s="4">
        <v>1</v>
      </c>
      <c r="CP19" s="3">
        <v>0</v>
      </c>
      <c r="CQ19" s="4">
        <v>1</v>
      </c>
      <c r="CR19" s="4">
        <v>0</v>
      </c>
      <c r="CS19" s="4">
        <v>6</v>
      </c>
      <c r="CT19" s="4">
        <v>1</v>
      </c>
      <c r="CU19" s="18">
        <v>1</v>
      </c>
      <c r="CV19" s="4" t="s">
        <v>97</v>
      </c>
    </row>
    <row r="20" spans="1:100" s="4" customFormat="1" ht="14.1" customHeight="1" x14ac:dyDescent="0.2">
      <c r="A20" s="4">
        <v>13</v>
      </c>
      <c r="B20" s="3" t="s">
        <v>98</v>
      </c>
      <c r="C20" s="3" t="s">
        <v>197</v>
      </c>
      <c r="D20" s="11">
        <v>42793</v>
      </c>
      <c r="E20" s="3">
        <v>67</v>
      </c>
      <c r="F20" s="3" t="s">
        <v>136</v>
      </c>
      <c r="G20" s="3" t="s">
        <v>2</v>
      </c>
      <c r="H20" s="3" t="s">
        <v>142</v>
      </c>
      <c r="I20" s="12"/>
      <c r="J20" s="3">
        <v>0</v>
      </c>
      <c r="K20" s="3">
        <v>0</v>
      </c>
      <c r="L20" s="3">
        <v>0</v>
      </c>
      <c r="M20" s="13">
        <v>4.0208556327635678</v>
      </c>
      <c r="N20" s="3" t="s">
        <v>154</v>
      </c>
      <c r="O20" s="3" t="s">
        <v>154</v>
      </c>
      <c r="P20" s="3" t="s">
        <v>154</v>
      </c>
      <c r="Q20" s="3" t="s">
        <v>57</v>
      </c>
      <c r="R20" s="3" t="s">
        <v>62</v>
      </c>
      <c r="V20" s="8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/>
      <c r="AN20" s="12">
        <v>36.6</v>
      </c>
      <c r="AO20" s="3">
        <v>99</v>
      </c>
      <c r="AP20" s="3">
        <v>60</v>
      </c>
      <c r="AQ20" s="14">
        <v>73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/>
      <c r="BA20" s="3"/>
      <c r="BB20" s="3"/>
      <c r="BC20" s="3"/>
      <c r="BD20" s="3">
        <v>12.6</v>
      </c>
      <c r="BE20" s="3">
        <v>40</v>
      </c>
      <c r="BF20" s="16">
        <v>8600</v>
      </c>
      <c r="BG20" s="16">
        <v>8.6</v>
      </c>
      <c r="BH20" s="3">
        <v>84</v>
      </c>
      <c r="BI20" s="3">
        <v>6</v>
      </c>
      <c r="BJ20" s="16">
        <v>54000</v>
      </c>
      <c r="BK20" s="16">
        <v>54</v>
      </c>
      <c r="BL20" s="3">
        <v>106</v>
      </c>
      <c r="BM20" s="3">
        <v>3.04</v>
      </c>
      <c r="BN20" s="20">
        <v>20.22</v>
      </c>
      <c r="BO20" s="3">
        <v>2.4</v>
      </c>
      <c r="BP20" s="3">
        <v>1.4</v>
      </c>
      <c r="BQ20" s="3">
        <v>375</v>
      </c>
      <c r="BR20" s="3">
        <v>563</v>
      </c>
      <c r="BS20" s="3">
        <v>3.2</v>
      </c>
      <c r="BT20" s="3">
        <v>51</v>
      </c>
      <c r="BU20" s="3">
        <v>7</v>
      </c>
      <c r="BV20" s="3">
        <v>136</v>
      </c>
      <c r="BW20" s="3">
        <v>6</v>
      </c>
      <c r="BX20" s="12">
        <v>96</v>
      </c>
      <c r="BY20" s="3">
        <v>27</v>
      </c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4">
        <v>1</v>
      </c>
      <c r="CK20" s="3">
        <v>0</v>
      </c>
      <c r="CL20" s="4">
        <v>0</v>
      </c>
      <c r="CM20" s="3">
        <v>0</v>
      </c>
      <c r="CN20" s="4">
        <v>0</v>
      </c>
      <c r="CO20" s="4">
        <v>1</v>
      </c>
      <c r="CP20" s="3">
        <v>0</v>
      </c>
      <c r="CQ20" s="4">
        <v>1</v>
      </c>
      <c r="CR20" s="4">
        <v>0</v>
      </c>
      <c r="CS20" s="4">
        <v>2</v>
      </c>
      <c r="CT20" s="4">
        <v>1</v>
      </c>
      <c r="CU20" s="18">
        <v>7</v>
      </c>
      <c r="CV20" s="4" t="s">
        <v>99</v>
      </c>
    </row>
    <row r="21" spans="1:100" s="4" customFormat="1" ht="14.1" customHeight="1" x14ac:dyDescent="0.2">
      <c r="A21" s="4">
        <v>14</v>
      </c>
      <c r="B21" s="3" t="s">
        <v>100</v>
      </c>
      <c r="C21" s="3" t="s">
        <v>197</v>
      </c>
      <c r="D21" s="11">
        <v>43020</v>
      </c>
      <c r="E21" s="3">
        <v>40</v>
      </c>
      <c r="F21" s="3" t="s">
        <v>136</v>
      </c>
      <c r="G21" s="3" t="s">
        <v>2</v>
      </c>
      <c r="H21" s="3" t="s">
        <v>142</v>
      </c>
      <c r="I21" s="12">
        <v>24.382372978593711</v>
      </c>
      <c r="J21" s="3">
        <v>1</v>
      </c>
      <c r="K21" s="3">
        <v>1</v>
      </c>
      <c r="L21" s="3">
        <v>1</v>
      </c>
      <c r="M21" s="13">
        <v>5.0768546767432117</v>
      </c>
      <c r="N21" s="3"/>
      <c r="O21" s="3" t="s">
        <v>154</v>
      </c>
      <c r="P21" s="3"/>
      <c r="Q21" s="3" t="s">
        <v>57</v>
      </c>
      <c r="R21" s="3" t="s">
        <v>62</v>
      </c>
      <c r="V21" s="8">
        <v>3</v>
      </c>
      <c r="W21" s="3">
        <v>0</v>
      </c>
      <c r="X21" s="3">
        <v>1</v>
      </c>
      <c r="Y21" s="3">
        <v>0</v>
      </c>
      <c r="Z21" s="3">
        <v>1</v>
      </c>
      <c r="AA21" s="3">
        <v>0</v>
      </c>
      <c r="AB21" s="3">
        <v>1</v>
      </c>
      <c r="AC21" s="3">
        <v>0</v>
      </c>
      <c r="AD21" s="3">
        <v>1</v>
      </c>
      <c r="AE21" s="3">
        <v>0</v>
      </c>
      <c r="AF21" s="3">
        <v>0</v>
      </c>
      <c r="AG21" s="3">
        <v>0</v>
      </c>
      <c r="AH21" s="3">
        <v>1</v>
      </c>
      <c r="AI21" s="3">
        <v>0</v>
      </c>
      <c r="AJ21" s="3">
        <v>0</v>
      </c>
      <c r="AK21" s="3">
        <v>0</v>
      </c>
      <c r="AL21" s="3">
        <v>0</v>
      </c>
      <c r="AM21" s="3"/>
      <c r="AN21" s="12">
        <v>38</v>
      </c>
      <c r="AO21" s="3">
        <v>100</v>
      </c>
      <c r="AP21" s="3">
        <v>60</v>
      </c>
      <c r="AQ21" s="14">
        <v>73.333333333333343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  <c r="AW21" s="3">
        <v>0</v>
      </c>
      <c r="AX21" s="3">
        <v>0</v>
      </c>
      <c r="AY21" s="3">
        <v>0</v>
      </c>
      <c r="AZ21" s="3"/>
      <c r="BA21" s="3"/>
      <c r="BB21" s="3"/>
      <c r="BC21" s="3"/>
      <c r="BD21" s="3">
        <v>10.6</v>
      </c>
      <c r="BE21" s="3">
        <v>32</v>
      </c>
      <c r="BF21" s="16">
        <v>12300</v>
      </c>
      <c r="BG21" s="16">
        <v>12.3</v>
      </c>
      <c r="BH21" s="3">
        <v>89</v>
      </c>
      <c r="BI21" s="3">
        <v>4</v>
      </c>
      <c r="BJ21" s="16">
        <v>48000</v>
      </c>
      <c r="BK21" s="16">
        <v>48</v>
      </c>
      <c r="BL21" s="3">
        <v>20</v>
      </c>
      <c r="BM21" s="3">
        <v>1.44</v>
      </c>
      <c r="BN21" s="20">
        <v>60.31</v>
      </c>
      <c r="BO21" s="3">
        <v>2.1</v>
      </c>
      <c r="BP21" s="3">
        <v>1.4</v>
      </c>
      <c r="BQ21" s="3">
        <v>58</v>
      </c>
      <c r="BR21" s="3">
        <v>52</v>
      </c>
      <c r="BS21" s="3">
        <v>3.5</v>
      </c>
      <c r="BT21" s="3">
        <v>232</v>
      </c>
      <c r="BU21" s="3">
        <v>7.1</v>
      </c>
      <c r="BV21" s="3">
        <v>137</v>
      </c>
      <c r="BW21" s="3">
        <v>4.4000000000000004</v>
      </c>
      <c r="BX21" s="12">
        <v>99</v>
      </c>
      <c r="BY21" s="3">
        <v>26</v>
      </c>
      <c r="BZ21" s="21">
        <v>1.0249999999999999</v>
      </c>
      <c r="CA21" s="3" t="s">
        <v>95</v>
      </c>
      <c r="CB21" s="3" t="s">
        <v>59</v>
      </c>
      <c r="CC21" s="3">
        <v>30</v>
      </c>
      <c r="CD21" s="3">
        <v>2</v>
      </c>
      <c r="CE21" s="3">
        <v>0</v>
      </c>
      <c r="CF21" s="3">
        <v>0</v>
      </c>
      <c r="CG21" s="3">
        <v>0</v>
      </c>
      <c r="CH21" s="3">
        <v>0</v>
      </c>
      <c r="CI21" s="3"/>
      <c r="CJ21" s="4">
        <v>0</v>
      </c>
      <c r="CK21" s="3">
        <v>0</v>
      </c>
      <c r="CL21" s="4">
        <v>1</v>
      </c>
      <c r="CM21" s="3">
        <v>0</v>
      </c>
      <c r="CN21" s="4">
        <v>0</v>
      </c>
      <c r="CO21" s="4">
        <v>1</v>
      </c>
      <c r="CP21" s="3">
        <v>1</v>
      </c>
      <c r="CQ21" s="4">
        <v>1</v>
      </c>
      <c r="CR21" s="4">
        <v>0</v>
      </c>
      <c r="CS21" s="4">
        <v>2</v>
      </c>
      <c r="CT21" s="4">
        <v>1</v>
      </c>
      <c r="CU21" s="18">
        <v>2</v>
      </c>
      <c r="CV21" s="4" t="s">
        <v>101</v>
      </c>
    </row>
    <row r="22" spans="1:100" s="4" customFormat="1" ht="14.1" customHeight="1" x14ac:dyDescent="0.2">
      <c r="A22" s="4">
        <v>15</v>
      </c>
      <c r="B22" s="3" t="s">
        <v>102</v>
      </c>
      <c r="C22" s="3" t="s">
        <v>197</v>
      </c>
      <c r="D22" s="11">
        <v>42992</v>
      </c>
      <c r="E22" s="3">
        <v>62</v>
      </c>
      <c r="F22" s="3" t="s">
        <v>136</v>
      </c>
      <c r="G22" s="3" t="s">
        <v>2</v>
      </c>
      <c r="H22" s="3" t="s">
        <v>142</v>
      </c>
      <c r="I22" s="12">
        <v>22.582709172343712</v>
      </c>
      <c r="J22" s="3">
        <v>1</v>
      </c>
      <c r="K22" s="3">
        <v>1</v>
      </c>
      <c r="L22" s="3">
        <v>1</v>
      </c>
      <c r="M22" s="13">
        <v>6.0430097771521574</v>
      </c>
      <c r="N22" s="3"/>
      <c r="O22" s="3" t="s">
        <v>154</v>
      </c>
      <c r="P22" s="3"/>
      <c r="Q22" s="3" t="s">
        <v>57</v>
      </c>
      <c r="R22" s="3" t="s">
        <v>62</v>
      </c>
      <c r="V22" s="8">
        <v>3</v>
      </c>
      <c r="W22" s="3">
        <v>0</v>
      </c>
      <c r="X22" s="3">
        <v>0</v>
      </c>
      <c r="Y22" s="3">
        <v>0</v>
      </c>
      <c r="Z22" s="3">
        <v>1</v>
      </c>
      <c r="AA22" s="3">
        <v>0</v>
      </c>
      <c r="AB22" s="3">
        <v>1</v>
      </c>
      <c r="AC22" s="3">
        <v>0</v>
      </c>
      <c r="AD22" s="3">
        <v>1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v>1</v>
      </c>
      <c r="AL22" s="3">
        <v>0</v>
      </c>
      <c r="AM22" s="3"/>
      <c r="AN22" s="12">
        <v>36.4</v>
      </c>
      <c r="AO22" s="3">
        <v>103</v>
      </c>
      <c r="AP22" s="3">
        <v>62</v>
      </c>
      <c r="AQ22" s="14">
        <v>75.666666666666671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/>
      <c r="BA22" s="21"/>
      <c r="BB22" s="21"/>
      <c r="BC22" s="21"/>
      <c r="BD22" s="3">
        <v>11.6</v>
      </c>
      <c r="BE22" s="3">
        <v>36</v>
      </c>
      <c r="BF22" s="16">
        <v>17000</v>
      </c>
      <c r="BG22" s="16">
        <v>17</v>
      </c>
      <c r="BH22" s="3">
        <v>84</v>
      </c>
      <c r="BI22" s="3">
        <v>4</v>
      </c>
      <c r="BJ22" s="16">
        <v>28000</v>
      </c>
      <c r="BK22" s="16">
        <v>28</v>
      </c>
      <c r="BL22" s="3">
        <v>68</v>
      </c>
      <c r="BM22" s="3">
        <v>6.39</v>
      </c>
      <c r="BN22" s="20">
        <v>8.5299999999999994</v>
      </c>
      <c r="BO22" s="3">
        <v>1.2</v>
      </c>
      <c r="BP22" s="3">
        <v>0.2</v>
      </c>
      <c r="BQ22" s="3">
        <v>112</v>
      </c>
      <c r="BR22" s="3">
        <v>59</v>
      </c>
      <c r="BS22" s="3">
        <v>3.5</v>
      </c>
      <c r="BT22" s="3">
        <v>128</v>
      </c>
      <c r="BU22" s="3">
        <v>7.1</v>
      </c>
      <c r="BV22" s="3">
        <v>136</v>
      </c>
      <c r="BW22" s="3">
        <v>3.5</v>
      </c>
      <c r="BX22" s="12">
        <v>97</v>
      </c>
      <c r="BY22" s="3">
        <v>27</v>
      </c>
      <c r="BZ22" s="21">
        <v>1.03</v>
      </c>
      <c r="CA22" s="21" t="s">
        <v>95</v>
      </c>
      <c r="CB22" s="21" t="s">
        <v>60</v>
      </c>
      <c r="CC22" s="21">
        <v>1</v>
      </c>
      <c r="CD22" s="21"/>
      <c r="CE22" s="21"/>
      <c r="CF22" s="21"/>
      <c r="CG22" s="21"/>
      <c r="CH22" s="21"/>
      <c r="CI22" s="3"/>
      <c r="CJ22" s="4">
        <v>1</v>
      </c>
      <c r="CK22" s="3">
        <v>0</v>
      </c>
      <c r="CL22" s="4">
        <v>1</v>
      </c>
      <c r="CM22" s="3">
        <v>1</v>
      </c>
      <c r="CN22" s="4">
        <v>0</v>
      </c>
      <c r="CO22" s="4">
        <v>1</v>
      </c>
      <c r="CP22" s="3">
        <v>0</v>
      </c>
      <c r="CQ22" s="4">
        <v>1</v>
      </c>
      <c r="CR22" s="4">
        <v>0</v>
      </c>
      <c r="CS22" s="4">
        <v>4</v>
      </c>
      <c r="CT22" s="4">
        <v>1</v>
      </c>
      <c r="CU22" s="18">
        <v>2</v>
      </c>
      <c r="CV22" s="4" t="s">
        <v>103</v>
      </c>
    </row>
    <row r="23" spans="1:100" s="4" customFormat="1" ht="14.1" customHeight="1" x14ac:dyDescent="0.2">
      <c r="A23" s="4">
        <v>16</v>
      </c>
      <c r="B23" s="3" t="s">
        <v>104</v>
      </c>
      <c r="C23" s="3" t="s">
        <v>197</v>
      </c>
      <c r="D23" s="11">
        <v>42988</v>
      </c>
      <c r="E23" s="3">
        <v>62</v>
      </c>
      <c r="F23" s="3" t="s">
        <v>136</v>
      </c>
      <c r="G23" s="3" t="s">
        <v>199</v>
      </c>
      <c r="H23" s="3" t="s">
        <v>142</v>
      </c>
      <c r="I23" s="12">
        <v>23.9188302920412</v>
      </c>
      <c r="J23" s="3">
        <v>1</v>
      </c>
      <c r="K23" s="3">
        <v>1</v>
      </c>
      <c r="L23" s="3">
        <v>0</v>
      </c>
      <c r="M23" s="13">
        <v>4.8690638853074351</v>
      </c>
      <c r="N23" s="3"/>
      <c r="O23" s="3"/>
      <c r="P23" s="3"/>
      <c r="Q23" s="3" t="s">
        <v>57</v>
      </c>
      <c r="R23" s="3" t="s">
        <v>57</v>
      </c>
      <c r="V23" s="8">
        <v>1</v>
      </c>
      <c r="W23" s="3">
        <v>0</v>
      </c>
      <c r="X23" s="3">
        <v>0</v>
      </c>
      <c r="Y23" s="3">
        <v>1</v>
      </c>
      <c r="Z23" s="3">
        <v>1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0</v>
      </c>
      <c r="AK23" s="3">
        <v>0</v>
      </c>
      <c r="AL23" s="3">
        <v>0</v>
      </c>
      <c r="AM23" s="3"/>
      <c r="AN23" s="12">
        <v>39.4</v>
      </c>
      <c r="AO23" s="3">
        <v>96</v>
      </c>
      <c r="AP23" s="3">
        <v>65</v>
      </c>
      <c r="AQ23" s="14">
        <v>75.333333333333343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/>
      <c r="BA23" s="3"/>
      <c r="BB23" s="3"/>
      <c r="BC23" s="3"/>
      <c r="BD23" s="3">
        <v>13.2</v>
      </c>
      <c r="BE23" s="3">
        <v>40</v>
      </c>
      <c r="BF23" s="16">
        <v>10800</v>
      </c>
      <c r="BG23" s="16">
        <v>10.8</v>
      </c>
      <c r="BH23" s="3">
        <v>92</v>
      </c>
      <c r="BI23" s="3">
        <v>3</v>
      </c>
      <c r="BJ23" s="16">
        <v>80000</v>
      </c>
      <c r="BK23" s="16">
        <v>80</v>
      </c>
      <c r="BL23" s="3">
        <v>14</v>
      </c>
      <c r="BM23" s="3">
        <v>1.6</v>
      </c>
      <c r="BN23" s="20">
        <v>45.5</v>
      </c>
      <c r="BO23" s="3"/>
      <c r="BP23" s="3"/>
      <c r="BQ23" s="3"/>
      <c r="BR23" s="3"/>
      <c r="BS23" s="3"/>
      <c r="BT23" s="3"/>
      <c r="BU23" s="3"/>
      <c r="BV23" s="3">
        <v>131</v>
      </c>
      <c r="BW23" s="3">
        <v>3.2</v>
      </c>
      <c r="BX23" s="12">
        <v>93</v>
      </c>
      <c r="BY23" s="3">
        <v>23</v>
      </c>
      <c r="BZ23" s="3">
        <v>1.0249999999999999</v>
      </c>
      <c r="CA23" s="3" t="s">
        <v>75</v>
      </c>
      <c r="CB23" s="3" t="s">
        <v>60</v>
      </c>
      <c r="CC23" s="3">
        <v>1</v>
      </c>
      <c r="CD23" s="3">
        <v>2</v>
      </c>
      <c r="CE23" s="3">
        <v>0</v>
      </c>
      <c r="CF23" s="3">
        <v>0</v>
      </c>
      <c r="CG23" s="3">
        <v>0</v>
      </c>
      <c r="CH23" s="3">
        <v>0</v>
      </c>
      <c r="CI23" s="3"/>
      <c r="CJ23" s="4">
        <v>1</v>
      </c>
      <c r="CK23" s="3">
        <v>0</v>
      </c>
      <c r="CL23" s="4">
        <v>0</v>
      </c>
      <c r="CM23" s="3">
        <v>0</v>
      </c>
      <c r="CO23" s="4">
        <v>0</v>
      </c>
      <c r="CP23" s="3">
        <v>0</v>
      </c>
      <c r="CQ23" s="4">
        <v>1</v>
      </c>
      <c r="CR23" s="4">
        <v>0</v>
      </c>
      <c r="CS23" s="4">
        <v>1</v>
      </c>
      <c r="CT23" s="4">
        <v>0</v>
      </c>
      <c r="CU23" s="18">
        <v>2</v>
      </c>
      <c r="CV23" s="4" t="s">
        <v>105</v>
      </c>
    </row>
    <row r="24" spans="1:100" s="4" customFormat="1" ht="14.1" customHeight="1" x14ac:dyDescent="0.2">
      <c r="A24" s="4">
        <v>17</v>
      </c>
      <c r="B24" s="3" t="s">
        <v>106</v>
      </c>
      <c r="C24" s="3" t="s">
        <v>197</v>
      </c>
      <c r="D24" s="11">
        <v>44833</v>
      </c>
      <c r="E24" s="3">
        <v>68</v>
      </c>
      <c r="F24" s="3" t="s">
        <v>136</v>
      </c>
      <c r="G24" s="3" t="s">
        <v>2</v>
      </c>
      <c r="H24" s="3" t="s">
        <v>145</v>
      </c>
      <c r="I24" s="12">
        <v>20.504933999743688</v>
      </c>
      <c r="J24" s="3">
        <v>0</v>
      </c>
      <c r="K24" s="3">
        <v>1</v>
      </c>
      <c r="L24" s="3">
        <v>0</v>
      </c>
      <c r="M24" s="13">
        <v>4.5957549135736731</v>
      </c>
      <c r="N24" s="3"/>
      <c r="O24" s="3" t="s">
        <v>154</v>
      </c>
      <c r="P24" s="3" t="s">
        <v>154</v>
      </c>
      <c r="Q24" s="3" t="s">
        <v>107</v>
      </c>
      <c r="R24" s="3" t="s">
        <v>62</v>
      </c>
      <c r="S24" s="3" t="s">
        <v>78</v>
      </c>
      <c r="T24" s="22" t="s">
        <v>157</v>
      </c>
      <c r="U24" s="9" t="s">
        <v>191</v>
      </c>
      <c r="V24" s="3">
        <v>3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1</v>
      </c>
      <c r="AI24" s="3">
        <v>0</v>
      </c>
      <c r="AJ24" s="3">
        <v>0</v>
      </c>
      <c r="AK24" s="3">
        <v>0</v>
      </c>
      <c r="AL24" s="3">
        <v>0</v>
      </c>
      <c r="AM24" s="4">
        <v>0</v>
      </c>
      <c r="AN24" s="3">
        <v>36.9</v>
      </c>
      <c r="AO24" s="3">
        <v>78</v>
      </c>
      <c r="AP24" s="3">
        <v>44</v>
      </c>
      <c r="AQ24" s="14">
        <v>55.333333333333329</v>
      </c>
      <c r="AR24" s="3">
        <v>0</v>
      </c>
      <c r="AS24" s="3">
        <v>0</v>
      </c>
      <c r="AT24" s="3">
        <v>0</v>
      </c>
      <c r="AU24" s="3">
        <v>0</v>
      </c>
      <c r="AV24" s="3">
        <v>1</v>
      </c>
      <c r="AW24" s="3">
        <v>0</v>
      </c>
      <c r="AX24" s="3">
        <v>0</v>
      </c>
      <c r="AY24" s="3">
        <v>0</v>
      </c>
      <c r="AZ24" s="3" t="s">
        <v>108</v>
      </c>
      <c r="BA24" s="3" t="s">
        <v>109</v>
      </c>
      <c r="BB24" s="3" t="s">
        <v>110</v>
      </c>
      <c r="BC24" s="3">
        <v>1500</v>
      </c>
      <c r="BD24" s="3">
        <v>14.6</v>
      </c>
      <c r="BE24" s="3">
        <v>39.799999999999997</v>
      </c>
      <c r="BF24" s="3">
        <v>23830</v>
      </c>
      <c r="BG24" s="16">
        <v>23.83</v>
      </c>
      <c r="BH24" s="3">
        <v>91.9</v>
      </c>
      <c r="BI24" s="3">
        <v>2.6</v>
      </c>
      <c r="BJ24" s="3">
        <v>16000</v>
      </c>
      <c r="BK24" s="16">
        <v>16</v>
      </c>
      <c r="BL24" s="3">
        <v>131</v>
      </c>
      <c r="BM24" s="3">
        <v>5.29</v>
      </c>
      <c r="BN24" s="3">
        <v>10.3</v>
      </c>
      <c r="BO24" s="3">
        <v>17.3</v>
      </c>
      <c r="BP24" s="3">
        <v>17.2</v>
      </c>
      <c r="BQ24" s="3">
        <v>217</v>
      </c>
      <c r="BR24" s="3">
        <v>77</v>
      </c>
      <c r="BS24" s="3">
        <v>2.2000000000000002</v>
      </c>
      <c r="BT24" s="3">
        <v>177</v>
      </c>
      <c r="BU24" s="3">
        <v>6.9</v>
      </c>
      <c r="BV24" s="3">
        <v>123</v>
      </c>
      <c r="BW24" s="3">
        <v>4.5999999999999996</v>
      </c>
      <c r="BX24" s="3">
        <v>84</v>
      </c>
      <c r="BY24" s="3">
        <v>16</v>
      </c>
      <c r="BZ24" s="3"/>
      <c r="CA24" s="3"/>
      <c r="CB24" s="3"/>
      <c r="CC24" s="3"/>
      <c r="CD24" s="3"/>
      <c r="CE24" s="3"/>
      <c r="CF24" s="3"/>
      <c r="CG24" s="3"/>
      <c r="CH24" s="3"/>
      <c r="CI24" s="4">
        <v>0</v>
      </c>
      <c r="CJ24" s="4">
        <v>1</v>
      </c>
      <c r="CK24" s="4">
        <v>1</v>
      </c>
      <c r="CL24" s="4">
        <v>1</v>
      </c>
      <c r="CM24" s="4">
        <v>1</v>
      </c>
      <c r="CN24" s="4">
        <v>1</v>
      </c>
      <c r="CO24" s="4">
        <v>0</v>
      </c>
      <c r="CP24" s="4">
        <v>1</v>
      </c>
      <c r="CQ24" s="4">
        <v>1</v>
      </c>
      <c r="CR24" s="3"/>
      <c r="CS24" s="4">
        <v>5</v>
      </c>
      <c r="CT24" s="4">
        <v>1</v>
      </c>
      <c r="CU24" s="3">
        <v>3</v>
      </c>
      <c r="CV24" s="4" t="s">
        <v>111</v>
      </c>
    </row>
    <row r="25" spans="1:100" s="4" customFormat="1" ht="14.1" customHeight="1" x14ac:dyDescent="0.2">
      <c r="A25" s="4">
        <v>18</v>
      </c>
      <c r="B25" s="3" t="s">
        <v>112</v>
      </c>
      <c r="C25" s="3" t="s">
        <v>197</v>
      </c>
      <c r="D25" s="11">
        <v>44874</v>
      </c>
      <c r="E25" s="3">
        <v>66</v>
      </c>
      <c r="F25" s="3" t="s">
        <v>136</v>
      </c>
      <c r="G25" s="3" t="s">
        <v>2</v>
      </c>
      <c r="H25" s="3" t="s">
        <v>142</v>
      </c>
      <c r="I25" s="12">
        <v>19.826989619377162</v>
      </c>
      <c r="J25" s="3">
        <v>1</v>
      </c>
      <c r="K25" s="3">
        <v>1</v>
      </c>
      <c r="L25" s="3">
        <v>1</v>
      </c>
      <c r="M25" s="13">
        <v>5.3640072666644896</v>
      </c>
      <c r="N25" s="3" t="s">
        <v>153</v>
      </c>
      <c r="O25" s="3" t="s">
        <v>154</v>
      </c>
      <c r="P25" s="3" t="s">
        <v>154</v>
      </c>
      <c r="Q25" s="3" t="s">
        <v>57</v>
      </c>
      <c r="R25" s="3" t="s">
        <v>62</v>
      </c>
      <c r="S25" s="3" t="s">
        <v>78</v>
      </c>
      <c r="T25" s="22" t="s">
        <v>157</v>
      </c>
      <c r="U25" s="9" t="s">
        <v>191</v>
      </c>
      <c r="V25" s="3">
        <v>4</v>
      </c>
      <c r="W25" s="3">
        <v>0</v>
      </c>
      <c r="X25" s="3">
        <v>0</v>
      </c>
      <c r="Y25" s="3">
        <v>0</v>
      </c>
      <c r="Z25" s="3">
        <v>1</v>
      </c>
      <c r="AA25" s="3">
        <v>0</v>
      </c>
      <c r="AB25" s="3">
        <v>1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v>1</v>
      </c>
      <c r="AL25" s="3">
        <v>0</v>
      </c>
      <c r="AN25" s="3">
        <v>38.1</v>
      </c>
      <c r="AO25" s="3">
        <v>114</v>
      </c>
      <c r="AP25" s="3">
        <v>72</v>
      </c>
      <c r="AQ25" s="14">
        <v>86</v>
      </c>
      <c r="AR25" s="3">
        <v>0</v>
      </c>
      <c r="AS25" s="3">
        <v>0</v>
      </c>
      <c r="AT25" s="3">
        <v>0</v>
      </c>
      <c r="AU25" s="3">
        <v>1</v>
      </c>
      <c r="AV25" s="3">
        <v>0</v>
      </c>
      <c r="AW25" s="3">
        <v>0</v>
      </c>
      <c r="AX25" s="3">
        <v>0</v>
      </c>
      <c r="AY25" s="3">
        <v>0</v>
      </c>
      <c r="AZ25" s="3" t="s">
        <v>108</v>
      </c>
      <c r="BA25" s="3" t="s">
        <v>113</v>
      </c>
      <c r="BB25" s="3"/>
      <c r="BC25" s="3"/>
      <c r="BD25" s="3">
        <v>8.3000000000000007</v>
      </c>
      <c r="BE25" s="3">
        <v>25</v>
      </c>
      <c r="BF25" s="3">
        <v>16580</v>
      </c>
      <c r="BG25" s="16">
        <v>16.579999999999998</v>
      </c>
      <c r="BH25" s="3">
        <v>92</v>
      </c>
      <c r="BI25" s="3">
        <v>5.5</v>
      </c>
      <c r="BJ25" s="3">
        <v>24000</v>
      </c>
      <c r="BK25" s="16">
        <v>24</v>
      </c>
      <c r="BL25" s="3">
        <v>51</v>
      </c>
      <c r="BM25" s="3">
        <v>2.98</v>
      </c>
      <c r="BN25" s="3"/>
      <c r="BO25" s="3">
        <v>4.0999999999999996</v>
      </c>
      <c r="BP25" s="3">
        <v>4.2</v>
      </c>
      <c r="BQ25" s="3">
        <v>170</v>
      </c>
      <c r="BR25" s="3">
        <v>66</v>
      </c>
      <c r="BS25" s="3">
        <v>3.2</v>
      </c>
      <c r="BT25" s="3">
        <v>94</v>
      </c>
      <c r="BU25" s="3">
        <v>7.4</v>
      </c>
      <c r="BV25" s="3">
        <v>133</v>
      </c>
      <c r="BW25" s="3">
        <v>4.3</v>
      </c>
      <c r="BX25" s="3">
        <v>100</v>
      </c>
      <c r="BY25" s="3">
        <v>16</v>
      </c>
      <c r="BZ25" s="3"/>
      <c r="CA25" s="3"/>
      <c r="CB25" s="3"/>
      <c r="CC25" s="3"/>
      <c r="CD25" s="3"/>
      <c r="CE25" s="3"/>
      <c r="CF25" s="3"/>
      <c r="CG25" s="3"/>
      <c r="CH25" s="3"/>
      <c r="CI25" s="4">
        <v>0</v>
      </c>
      <c r="CJ25" s="4">
        <v>1</v>
      </c>
      <c r="CK25" s="4">
        <v>1</v>
      </c>
      <c r="CL25" s="4">
        <v>1</v>
      </c>
      <c r="CM25" s="4">
        <v>1</v>
      </c>
      <c r="CN25" s="4">
        <v>0</v>
      </c>
      <c r="CO25" s="4">
        <v>1</v>
      </c>
      <c r="CP25" s="4">
        <v>1</v>
      </c>
      <c r="CQ25" s="4">
        <v>1</v>
      </c>
      <c r="CS25" s="4">
        <v>5</v>
      </c>
      <c r="CT25" s="4">
        <v>1</v>
      </c>
      <c r="CU25" s="4">
        <v>10</v>
      </c>
      <c r="CV25" s="4" t="s">
        <v>114</v>
      </c>
    </row>
    <row r="26" spans="1:100" s="4" customFormat="1" ht="14.1" customHeight="1" x14ac:dyDescent="0.2">
      <c r="A26" s="4">
        <v>19</v>
      </c>
      <c r="B26" s="3" t="s">
        <v>115</v>
      </c>
      <c r="C26" s="3" t="s">
        <v>198</v>
      </c>
      <c r="D26" s="11">
        <v>44405</v>
      </c>
      <c r="E26" s="3">
        <v>22</v>
      </c>
      <c r="F26" s="3" t="s">
        <v>136</v>
      </c>
      <c r="G26" s="3" t="s">
        <v>2</v>
      </c>
      <c r="H26" s="3" t="s">
        <v>142</v>
      </c>
      <c r="I26" s="12">
        <v>23.355636914530994</v>
      </c>
      <c r="J26" s="3">
        <v>0</v>
      </c>
      <c r="K26" s="3">
        <v>1</v>
      </c>
      <c r="L26" s="3">
        <v>0</v>
      </c>
      <c r="M26" s="13">
        <v>3.0414430336449008</v>
      </c>
      <c r="N26" s="3" t="s">
        <v>153</v>
      </c>
      <c r="O26" s="3" t="s">
        <v>154</v>
      </c>
      <c r="P26" s="3" t="s">
        <v>154</v>
      </c>
      <c r="Q26" s="3" t="s">
        <v>116</v>
      </c>
      <c r="R26" s="3" t="s">
        <v>62</v>
      </c>
      <c r="V26" s="3">
        <v>4</v>
      </c>
      <c r="W26" s="3">
        <v>1</v>
      </c>
      <c r="X26" s="3">
        <v>0</v>
      </c>
      <c r="Y26" s="3">
        <v>0</v>
      </c>
      <c r="Z26" s="3">
        <v>0</v>
      </c>
      <c r="AA26" s="3">
        <v>0</v>
      </c>
      <c r="AB26" s="3">
        <v>1</v>
      </c>
      <c r="AC26" s="3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3">
        <v>1</v>
      </c>
      <c r="AK26" s="3">
        <v>0</v>
      </c>
      <c r="AL26" s="3">
        <v>0</v>
      </c>
      <c r="AM26" s="4">
        <v>1</v>
      </c>
      <c r="AN26" s="3">
        <v>36.9</v>
      </c>
      <c r="AO26" s="3">
        <v>76</v>
      </c>
      <c r="AP26" s="3">
        <v>42</v>
      </c>
      <c r="AQ26" s="14">
        <v>53.333333333333329</v>
      </c>
      <c r="AR26" s="3">
        <v>0</v>
      </c>
      <c r="AS26" s="3">
        <v>0</v>
      </c>
      <c r="AT26" s="3">
        <v>0</v>
      </c>
      <c r="AU26" s="3">
        <v>0</v>
      </c>
      <c r="AV26" s="3">
        <v>1</v>
      </c>
      <c r="AW26" s="3">
        <v>0</v>
      </c>
      <c r="AX26" s="3">
        <v>0</v>
      </c>
      <c r="AY26" s="3">
        <v>0</v>
      </c>
      <c r="AZ26" s="3">
        <v>0</v>
      </c>
      <c r="BA26" s="3" t="s">
        <v>109</v>
      </c>
      <c r="BB26" s="3"/>
      <c r="BC26" s="3">
        <v>30</v>
      </c>
      <c r="BD26" s="3">
        <v>11.8</v>
      </c>
      <c r="BE26" s="3">
        <v>34.799999999999997</v>
      </c>
      <c r="BF26" s="3">
        <v>17800</v>
      </c>
      <c r="BG26" s="16">
        <v>17.8</v>
      </c>
      <c r="BH26" s="3">
        <v>56.5</v>
      </c>
      <c r="BI26" s="3">
        <v>39.9</v>
      </c>
      <c r="BJ26" s="3">
        <v>27000</v>
      </c>
      <c r="BK26" s="16">
        <v>27</v>
      </c>
      <c r="BL26" s="3">
        <v>113.9</v>
      </c>
      <c r="BM26" s="3">
        <v>5.57</v>
      </c>
      <c r="BN26" s="3">
        <v>13.34</v>
      </c>
      <c r="BO26" s="3">
        <v>39.729999999999997</v>
      </c>
      <c r="BP26" s="3">
        <v>27.11</v>
      </c>
      <c r="BQ26" s="3">
        <v>176</v>
      </c>
      <c r="BR26" s="3">
        <v>146</v>
      </c>
      <c r="BS26" s="3">
        <v>3.08</v>
      </c>
      <c r="BT26" s="3">
        <v>82</v>
      </c>
      <c r="BU26" s="3">
        <v>5.62</v>
      </c>
      <c r="BV26" s="3">
        <v>121</v>
      </c>
      <c r="BW26" s="3">
        <v>3.82</v>
      </c>
      <c r="BX26" s="3">
        <v>82</v>
      </c>
      <c r="BY26" s="3">
        <v>18</v>
      </c>
      <c r="BZ26" s="3"/>
      <c r="CA26" s="3"/>
      <c r="CB26" s="3"/>
      <c r="CC26" s="3"/>
      <c r="CD26" s="3"/>
      <c r="CE26" s="3"/>
      <c r="CF26" s="3"/>
      <c r="CG26" s="3"/>
      <c r="CH26" s="3"/>
      <c r="CI26" s="4">
        <v>1</v>
      </c>
      <c r="CJ26" s="4">
        <v>1</v>
      </c>
      <c r="CK26" s="4">
        <v>1</v>
      </c>
      <c r="CL26" s="4">
        <v>1</v>
      </c>
      <c r="CM26" s="4">
        <v>1</v>
      </c>
      <c r="CN26" s="4">
        <v>1</v>
      </c>
      <c r="CO26" s="4">
        <v>1</v>
      </c>
      <c r="CP26" s="4">
        <v>1</v>
      </c>
      <c r="CQ26" s="4">
        <v>1</v>
      </c>
      <c r="CS26" s="4">
        <v>7</v>
      </c>
      <c r="CT26" s="4">
        <v>1</v>
      </c>
      <c r="CU26" s="4">
        <v>2</v>
      </c>
      <c r="CV26" s="4" t="s">
        <v>117</v>
      </c>
    </row>
    <row r="27" spans="1:100" s="4" customFormat="1" ht="14.1" customHeight="1" x14ac:dyDescent="0.2">
      <c r="A27" s="4">
        <v>20</v>
      </c>
      <c r="B27" s="4" t="s">
        <v>118</v>
      </c>
      <c r="C27" s="3" t="s">
        <v>197</v>
      </c>
      <c r="D27" s="11">
        <v>45107</v>
      </c>
      <c r="E27" s="3">
        <v>46</v>
      </c>
      <c r="F27" s="3" t="s">
        <v>136</v>
      </c>
      <c r="G27" s="3" t="s">
        <v>2</v>
      </c>
      <c r="H27" s="3" t="s">
        <v>144</v>
      </c>
      <c r="I27" s="12">
        <v>20.202020202020204</v>
      </c>
      <c r="J27" s="3">
        <v>0</v>
      </c>
      <c r="K27" s="3">
        <v>1</v>
      </c>
      <c r="L27" s="3">
        <v>0</v>
      </c>
      <c r="M27" s="13">
        <v>4.603386559465303</v>
      </c>
      <c r="O27" s="3" t="s">
        <v>153</v>
      </c>
      <c r="P27" s="3" t="s">
        <v>154</v>
      </c>
      <c r="Q27" s="3" t="s">
        <v>57</v>
      </c>
      <c r="R27" s="3" t="s">
        <v>62</v>
      </c>
      <c r="S27" s="3" t="s">
        <v>78</v>
      </c>
      <c r="T27" s="22" t="s">
        <v>157</v>
      </c>
      <c r="U27" s="9" t="s">
        <v>192</v>
      </c>
      <c r="V27" s="3">
        <v>2</v>
      </c>
      <c r="W27" s="3">
        <v>1</v>
      </c>
      <c r="X27" s="3">
        <v>0</v>
      </c>
      <c r="Y27" s="3">
        <v>0</v>
      </c>
      <c r="Z27" s="3">
        <v>1</v>
      </c>
      <c r="AA27" s="3">
        <v>0</v>
      </c>
      <c r="AB27" s="3">
        <v>1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0</v>
      </c>
      <c r="AK27" s="3">
        <v>0</v>
      </c>
      <c r="AL27" s="3">
        <v>0</v>
      </c>
      <c r="AM27" s="4">
        <v>0</v>
      </c>
      <c r="AN27" s="3">
        <v>36.5</v>
      </c>
      <c r="AO27" s="3">
        <v>117</v>
      </c>
      <c r="AP27" s="3">
        <v>75</v>
      </c>
      <c r="AQ27" s="14">
        <v>89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 t="s">
        <v>108</v>
      </c>
      <c r="BA27" s="3" t="s">
        <v>121</v>
      </c>
      <c r="BB27" s="3"/>
      <c r="BC27" s="3">
        <v>1000</v>
      </c>
      <c r="BD27" s="3">
        <v>10.5</v>
      </c>
      <c r="BE27" s="3">
        <v>30.7</v>
      </c>
      <c r="BF27" s="3">
        <v>11090</v>
      </c>
      <c r="BG27" s="16">
        <v>11.09</v>
      </c>
      <c r="BH27" s="3">
        <v>88.9</v>
      </c>
      <c r="BI27" s="3">
        <v>6</v>
      </c>
      <c r="BJ27" s="3">
        <v>22000</v>
      </c>
      <c r="BK27" s="16">
        <v>22</v>
      </c>
      <c r="BL27" s="3">
        <v>84</v>
      </c>
      <c r="BM27" s="3">
        <v>6.14</v>
      </c>
      <c r="BN27" s="3"/>
      <c r="BO27" s="3">
        <v>11.5</v>
      </c>
      <c r="BP27" s="3">
        <v>11</v>
      </c>
      <c r="BQ27" s="3">
        <v>114</v>
      </c>
      <c r="BR27" s="3">
        <v>47</v>
      </c>
      <c r="BS27" s="3">
        <v>2.8</v>
      </c>
      <c r="BT27" s="3">
        <v>78</v>
      </c>
      <c r="BU27" s="3">
        <v>6.1</v>
      </c>
      <c r="BV27" s="3">
        <v>128</v>
      </c>
      <c r="BW27" s="3">
        <v>3.3</v>
      </c>
      <c r="BX27" s="3">
        <v>90</v>
      </c>
      <c r="BY27" s="3">
        <v>21</v>
      </c>
      <c r="BZ27" s="3">
        <v>1.02</v>
      </c>
      <c r="CA27" s="3" t="s">
        <v>95</v>
      </c>
      <c r="CB27" s="3" t="s">
        <v>119</v>
      </c>
      <c r="CC27" s="3">
        <v>2</v>
      </c>
      <c r="CD27" s="3">
        <v>30</v>
      </c>
      <c r="CE27" s="3" t="s">
        <v>120</v>
      </c>
      <c r="CF27" s="3" t="s">
        <v>120</v>
      </c>
      <c r="CG27" s="3" t="s">
        <v>120</v>
      </c>
      <c r="CH27" s="3" t="s">
        <v>120</v>
      </c>
      <c r="CI27" s="4">
        <v>0</v>
      </c>
      <c r="CJ27" s="4">
        <v>1</v>
      </c>
      <c r="CK27" s="4">
        <v>1</v>
      </c>
      <c r="CL27" s="4">
        <v>1</v>
      </c>
      <c r="CM27" s="4">
        <v>1</v>
      </c>
      <c r="CN27" s="4">
        <v>1</v>
      </c>
      <c r="CO27" s="4">
        <v>1</v>
      </c>
      <c r="CP27" s="4">
        <v>1</v>
      </c>
      <c r="CQ27" s="4">
        <v>1</v>
      </c>
      <c r="CS27" s="4">
        <v>6</v>
      </c>
      <c r="CT27" s="4">
        <v>1</v>
      </c>
      <c r="CU27" s="4">
        <v>5</v>
      </c>
      <c r="CV27" s="4" t="s">
        <v>122</v>
      </c>
    </row>
    <row r="28" spans="1:100" s="4" customFormat="1" ht="14.1" customHeight="1" x14ac:dyDescent="0.2">
      <c r="A28" s="4">
        <v>21</v>
      </c>
      <c r="B28" s="4" t="s">
        <v>123</v>
      </c>
      <c r="C28" s="4" t="s">
        <v>197</v>
      </c>
      <c r="D28" s="23">
        <v>45191</v>
      </c>
      <c r="E28" s="4">
        <v>48</v>
      </c>
      <c r="F28" s="4" t="s">
        <v>136</v>
      </c>
      <c r="G28" s="3" t="s">
        <v>2</v>
      </c>
      <c r="H28" s="4" t="s">
        <v>142</v>
      </c>
      <c r="I28" s="12">
        <v>29.752066115702483</v>
      </c>
      <c r="J28" s="4">
        <v>0</v>
      </c>
      <c r="K28" s="4">
        <v>1</v>
      </c>
      <c r="L28" s="4">
        <v>0</v>
      </c>
      <c r="M28" s="13">
        <v>3.9139945472546693</v>
      </c>
      <c r="N28" s="4" t="s">
        <v>154</v>
      </c>
      <c r="O28" s="3" t="s">
        <v>154</v>
      </c>
      <c r="P28" s="3" t="s">
        <v>154</v>
      </c>
      <c r="Q28" s="3" t="s">
        <v>57</v>
      </c>
      <c r="R28" s="3" t="s">
        <v>62</v>
      </c>
      <c r="S28" s="3" t="s">
        <v>78</v>
      </c>
      <c r="T28" s="22" t="s">
        <v>157</v>
      </c>
      <c r="U28" s="24" t="s">
        <v>191</v>
      </c>
      <c r="V28" s="4">
        <v>5</v>
      </c>
      <c r="W28" s="4">
        <v>0</v>
      </c>
      <c r="X28" s="4">
        <v>0</v>
      </c>
      <c r="Y28" s="4">
        <v>0</v>
      </c>
      <c r="Z28" s="4">
        <v>1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36.700000000000003</v>
      </c>
      <c r="AO28" s="4">
        <v>105</v>
      </c>
      <c r="AP28" s="4">
        <v>56</v>
      </c>
      <c r="AQ28" s="14">
        <v>72.333333333333343</v>
      </c>
      <c r="AR28" s="3">
        <v>0</v>
      </c>
      <c r="AS28" s="3">
        <v>0</v>
      </c>
      <c r="AT28" s="3">
        <v>0</v>
      </c>
      <c r="AU28" s="3">
        <v>0</v>
      </c>
      <c r="AV28" s="3">
        <v>1</v>
      </c>
      <c r="AW28" s="3">
        <v>0</v>
      </c>
      <c r="AX28" s="3">
        <v>0</v>
      </c>
      <c r="AY28" s="3">
        <v>0</v>
      </c>
      <c r="AZ28" s="3">
        <v>0</v>
      </c>
      <c r="BA28" s="3"/>
      <c r="BB28" s="3"/>
      <c r="BC28" s="3">
        <v>2400</v>
      </c>
      <c r="BD28" s="3">
        <v>13.2</v>
      </c>
      <c r="BE28" s="4">
        <v>38</v>
      </c>
      <c r="BF28" s="4">
        <v>18830</v>
      </c>
      <c r="BG28" s="16">
        <v>18.829999999999998</v>
      </c>
      <c r="BH28" s="4">
        <v>93.4</v>
      </c>
      <c r="BI28" s="4">
        <v>4</v>
      </c>
      <c r="BJ28" s="4">
        <v>32000</v>
      </c>
      <c r="BK28" s="16">
        <v>32</v>
      </c>
      <c r="BL28" s="4">
        <v>63</v>
      </c>
      <c r="BM28" s="4">
        <v>4.82</v>
      </c>
      <c r="BN28" s="3"/>
      <c r="BO28" s="4">
        <v>15.6</v>
      </c>
      <c r="BP28" s="4">
        <v>13.8</v>
      </c>
      <c r="BQ28" s="4">
        <v>215</v>
      </c>
      <c r="BR28" s="4">
        <v>74</v>
      </c>
      <c r="BS28" s="4">
        <v>2.6</v>
      </c>
      <c r="BT28" s="4">
        <v>116</v>
      </c>
      <c r="BU28" s="3">
        <v>6.4</v>
      </c>
      <c r="BV28" s="4">
        <v>133</v>
      </c>
      <c r="BW28" s="4">
        <v>3.3</v>
      </c>
      <c r="BX28" s="4">
        <v>93</v>
      </c>
      <c r="BY28" s="4">
        <v>13.5</v>
      </c>
      <c r="BZ28" s="3">
        <v>1.0249999999999999</v>
      </c>
      <c r="CA28" s="3" t="s">
        <v>95</v>
      </c>
      <c r="CB28" s="3" t="s">
        <v>75</v>
      </c>
      <c r="CC28" s="3">
        <v>10</v>
      </c>
      <c r="CD28" s="3">
        <v>3</v>
      </c>
      <c r="CE28" s="3" t="s">
        <v>120</v>
      </c>
      <c r="CF28" s="3" t="s">
        <v>120</v>
      </c>
      <c r="CG28" s="3" t="s">
        <v>120</v>
      </c>
      <c r="CH28" s="3" t="s">
        <v>120</v>
      </c>
      <c r="CI28" s="4">
        <v>0</v>
      </c>
      <c r="CJ28" s="4">
        <v>0</v>
      </c>
      <c r="CK28" s="4">
        <v>0</v>
      </c>
      <c r="CL28" s="4">
        <v>1</v>
      </c>
      <c r="CM28" s="4">
        <v>1</v>
      </c>
      <c r="CN28" s="4">
        <v>1</v>
      </c>
      <c r="CO28" s="4">
        <v>1</v>
      </c>
      <c r="CP28" s="4">
        <v>1</v>
      </c>
      <c r="CQ28" s="4">
        <v>1</v>
      </c>
      <c r="CR28" s="4">
        <v>1</v>
      </c>
      <c r="CS28" s="4">
        <v>4</v>
      </c>
      <c r="CT28" s="4">
        <v>1</v>
      </c>
      <c r="CU28" s="4">
        <v>12</v>
      </c>
      <c r="CV28" s="4" t="s">
        <v>124</v>
      </c>
    </row>
    <row r="29" spans="1:100" s="4" customFormat="1" ht="14.1" customHeight="1" x14ac:dyDescent="0.2">
      <c r="A29" s="4">
        <v>22</v>
      </c>
      <c r="B29" s="4" t="s">
        <v>125</v>
      </c>
      <c r="C29" s="3" t="s">
        <v>197</v>
      </c>
      <c r="D29" s="11">
        <v>45203</v>
      </c>
      <c r="E29" s="3">
        <v>61</v>
      </c>
      <c r="F29" s="3" t="s">
        <v>136</v>
      </c>
      <c r="G29" s="3" t="s">
        <v>2</v>
      </c>
      <c r="H29" s="4" t="s">
        <v>142</v>
      </c>
      <c r="I29" s="12">
        <v>16.262975778546714</v>
      </c>
      <c r="J29" s="4">
        <v>0</v>
      </c>
      <c r="K29" s="4">
        <v>1</v>
      </c>
      <c r="L29" s="4">
        <v>0</v>
      </c>
      <c r="M29" s="13">
        <v>6.6970014157359721</v>
      </c>
      <c r="N29" s="4" t="s">
        <v>153</v>
      </c>
      <c r="O29" s="3" t="s">
        <v>154</v>
      </c>
      <c r="P29" s="3" t="s">
        <v>154</v>
      </c>
      <c r="Q29" s="3" t="s">
        <v>57</v>
      </c>
      <c r="R29" s="3" t="s">
        <v>62</v>
      </c>
      <c r="S29" s="3" t="s">
        <v>78</v>
      </c>
      <c r="T29" s="22" t="s">
        <v>157</v>
      </c>
      <c r="U29" s="24" t="s">
        <v>191</v>
      </c>
      <c r="V29" s="4">
        <v>3</v>
      </c>
      <c r="W29" s="4">
        <v>0</v>
      </c>
      <c r="X29" s="4">
        <v>1</v>
      </c>
      <c r="Y29" s="4">
        <v>0</v>
      </c>
      <c r="Z29" s="4">
        <v>1</v>
      </c>
      <c r="AA29" s="4">
        <v>0</v>
      </c>
      <c r="AB29" s="4">
        <v>1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1</v>
      </c>
      <c r="AN29" s="4">
        <v>36.700000000000003</v>
      </c>
      <c r="AO29" s="4">
        <v>78</v>
      </c>
      <c r="AP29" s="4">
        <v>53</v>
      </c>
      <c r="AQ29" s="14">
        <v>61.333333333333336</v>
      </c>
      <c r="AR29" s="3">
        <v>0</v>
      </c>
      <c r="AS29" s="3">
        <v>0</v>
      </c>
      <c r="AT29" s="3">
        <v>0</v>
      </c>
      <c r="AU29" s="3">
        <v>0</v>
      </c>
      <c r="AV29" s="3">
        <v>0</v>
      </c>
      <c r="AW29" s="3">
        <v>0</v>
      </c>
      <c r="AX29" s="3">
        <v>0</v>
      </c>
      <c r="AY29" s="3">
        <v>0</v>
      </c>
      <c r="AZ29" s="3">
        <v>0</v>
      </c>
      <c r="BA29" s="3" t="s">
        <v>110</v>
      </c>
      <c r="BB29" s="3" t="s">
        <v>110</v>
      </c>
      <c r="BC29" s="3">
        <v>130</v>
      </c>
      <c r="BD29" s="3">
        <v>15.6</v>
      </c>
      <c r="BE29" s="4">
        <v>46</v>
      </c>
      <c r="BF29" s="4">
        <v>12490</v>
      </c>
      <c r="BG29" s="16">
        <v>12.49</v>
      </c>
      <c r="BH29" s="4">
        <v>94.4</v>
      </c>
      <c r="BI29" s="4">
        <v>3</v>
      </c>
      <c r="BJ29" s="4">
        <v>36000</v>
      </c>
      <c r="BK29" s="16">
        <v>36</v>
      </c>
      <c r="BL29" s="4">
        <v>45</v>
      </c>
      <c r="BM29" s="4">
        <v>2.2999999999999998</v>
      </c>
      <c r="BN29" s="3">
        <v>29.5</v>
      </c>
      <c r="BO29" s="3">
        <v>2.6</v>
      </c>
      <c r="BP29" s="3">
        <v>2.2000000000000002</v>
      </c>
      <c r="BQ29" s="4">
        <v>137</v>
      </c>
      <c r="BR29" s="4">
        <v>134</v>
      </c>
      <c r="BS29" s="3">
        <v>2.8</v>
      </c>
      <c r="BT29" s="3">
        <v>215</v>
      </c>
      <c r="BU29" s="3">
        <v>6.9</v>
      </c>
      <c r="BV29" s="4">
        <v>131</v>
      </c>
      <c r="BW29" s="4">
        <v>3.3</v>
      </c>
      <c r="BX29" s="4">
        <v>91</v>
      </c>
      <c r="BY29" s="4">
        <v>16.100000000000001</v>
      </c>
      <c r="BZ29" s="3">
        <v>1.0149999999999999</v>
      </c>
      <c r="CA29" s="3" t="s">
        <v>59</v>
      </c>
      <c r="CB29" s="3" t="s">
        <v>120</v>
      </c>
      <c r="CC29" s="3">
        <v>10</v>
      </c>
      <c r="CD29" s="3">
        <v>30</v>
      </c>
      <c r="CE29" s="3" t="s">
        <v>120</v>
      </c>
      <c r="CF29" s="3" t="s">
        <v>120</v>
      </c>
      <c r="CG29" s="3" t="s">
        <v>120</v>
      </c>
      <c r="CH29" s="3" t="s">
        <v>120</v>
      </c>
      <c r="CI29" s="4">
        <v>0</v>
      </c>
      <c r="CJ29" s="4">
        <v>0</v>
      </c>
      <c r="CK29" s="4">
        <v>1</v>
      </c>
      <c r="CL29" s="4">
        <v>1</v>
      </c>
      <c r="CM29" s="4">
        <v>0</v>
      </c>
      <c r="CN29" s="4">
        <v>0</v>
      </c>
      <c r="CO29" s="4">
        <v>1</v>
      </c>
      <c r="CP29" s="4">
        <v>1</v>
      </c>
      <c r="CQ29" s="4">
        <v>1</v>
      </c>
      <c r="CS29" s="4">
        <v>3</v>
      </c>
      <c r="CT29" s="4">
        <v>1</v>
      </c>
      <c r="CU29" s="4">
        <v>11</v>
      </c>
      <c r="CV29" s="4" t="s">
        <v>124</v>
      </c>
    </row>
    <row r="30" spans="1:100" s="4" customFormat="1" ht="14.1" customHeight="1" x14ac:dyDescent="0.2">
      <c r="A30" s="4">
        <v>23</v>
      </c>
      <c r="B30" s="4" t="s">
        <v>126</v>
      </c>
      <c r="C30" s="3" t="s">
        <v>197</v>
      </c>
      <c r="D30" s="11">
        <v>45204</v>
      </c>
      <c r="E30" s="3">
        <v>61</v>
      </c>
      <c r="F30" s="3" t="s">
        <v>136</v>
      </c>
      <c r="G30" s="3" t="s">
        <v>2</v>
      </c>
      <c r="H30" s="4" t="s">
        <v>142</v>
      </c>
      <c r="I30" s="12">
        <v>22.230987127541326</v>
      </c>
      <c r="J30" s="4">
        <v>0</v>
      </c>
      <c r="K30" s="4">
        <v>1</v>
      </c>
      <c r="L30" s="4">
        <v>0</v>
      </c>
      <c r="M30" s="13">
        <v>5.4454114895085493</v>
      </c>
      <c r="N30" s="4" t="s">
        <v>153</v>
      </c>
      <c r="O30" s="3" t="s">
        <v>154</v>
      </c>
      <c r="P30" s="3" t="s">
        <v>154</v>
      </c>
      <c r="Q30" s="3" t="s">
        <v>57</v>
      </c>
      <c r="R30" s="3" t="s">
        <v>62</v>
      </c>
      <c r="S30" s="3" t="s">
        <v>78</v>
      </c>
      <c r="T30" s="22" t="s">
        <v>157</v>
      </c>
      <c r="U30" s="24" t="s">
        <v>191</v>
      </c>
      <c r="V30" s="4">
        <v>2</v>
      </c>
      <c r="W30" s="4">
        <v>0</v>
      </c>
      <c r="X30" s="4">
        <v>0</v>
      </c>
      <c r="Y30" s="4">
        <v>0</v>
      </c>
      <c r="Z30" s="4">
        <v>1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1</v>
      </c>
      <c r="AL30" s="4">
        <v>0</v>
      </c>
      <c r="AN30" s="4">
        <v>36.700000000000003</v>
      </c>
      <c r="AO30" s="4">
        <v>88</v>
      </c>
      <c r="AP30" s="4">
        <v>53</v>
      </c>
      <c r="AQ30" s="14">
        <v>64.666666666666671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3">
        <v>0</v>
      </c>
      <c r="AX30" s="3">
        <v>0</v>
      </c>
      <c r="AY30" s="3">
        <v>0</v>
      </c>
      <c r="AZ30" s="3">
        <v>0</v>
      </c>
      <c r="BA30" s="3"/>
      <c r="BB30" s="3"/>
      <c r="BC30" s="3"/>
      <c r="BD30" s="3">
        <v>14.2</v>
      </c>
      <c r="BE30" s="4">
        <v>42.2</v>
      </c>
      <c r="BF30" s="4">
        <v>9600</v>
      </c>
      <c r="BG30" s="16">
        <v>9.6</v>
      </c>
      <c r="BH30" s="4">
        <v>88</v>
      </c>
      <c r="BI30" s="4">
        <v>6.4</v>
      </c>
      <c r="BJ30" s="4">
        <v>76000</v>
      </c>
      <c r="BK30" s="16">
        <v>76</v>
      </c>
      <c r="BL30" s="4">
        <v>28</v>
      </c>
      <c r="BM30" s="4">
        <v>1.61</v>
      </c>
      <c r="BN30" s="3">
        <v>48.8</v>
      </c>
      <c r="BO30" s="3">
        <v>0.8</v>
      </c>
      <c r="BP30" s="3">
        <v>0.6</v>
      </c>
      <c r="BQ30" s="3">
        <v>81</v>
      </c>
      <c r="BR30" s="3">
        <v>66</v>
      </c>
      <c r="BS30" s="3">
        <v>2.9</v>
      </c>
      <c r="BT30" s="3">
        <v>141</v>
      </c>
      <c r="BU30" s="3">
        <v>6.8</v>
      </c>
      <c r="BV30" s="4">
        <v>138</v>
      </c>
      <c r="BW30" s="4">
        <v>4.2</v>
      </c>
      <c r="BX30" s="4">
        <v>100</v>
      </c>
      <c r="BY30" s="4">
        <v>16.600000000000001</v>
      </c>
      <c r="BZ30" s="3"/>
      <c r="CA30" s="3"/>
      <c r="CB30" s="3"/>
      <c r="CC30" s="3"/>
      <c r="CD30" s="3"/>
      <c r="CE30" s="3"/>
      <c r="CF30" s="3"/>
      <c r="CG30" s="3"/>
      <c r="CH30" s="3"/>
      <c r="CI30" s="4">
        <v>0</v>
      </c>
      <c r="CJ30" s="4">
        <v>1</v>
      </c>
      <c r="CK30" s="4">
        <v>1</v>
      </c>
      <c r="CL30" s="4">
        <v>0</v>
      </c>
      <c r="CM30" s="4">
        <v>0</v>
      </c>
      <c r="CN30" s="4">
        <v>0</v>
      </c>
      <c r="CO30" s="4">
        <v>0</v>
      </c>
      <c r="CP30" s="4">
        <v>0</v>
      </c>
      <c r="CQ30" s="4">
        <v>1</v>
      </c>
      <c r="CS30" s="4">
        <v>2</v>
      </c>
      <c r="CT30" s="4">
        <v>1</v>
      </c>
      <c r="CU30" s="4">
        <v>4</v>
      </c>
      <c r="CV30" s="4" t="s">
        <v>127</v>
      </c>
    </row>
    <row r="31" spans="1:100" s="4" customFormat="1" ht="14.1" customHeight="1" x14ac:dyDescent="0.2">
      <c r="A31" s="4">
        <v>24</v>
      </c>
      <c r="B31" s="4" t="s">
        <v>128</v>
      </c>
      <c r="C31" s="3" t="s">
        <v>197</v>
      </c>
      <c r="D31" s="11">
        <v>45221</v>
      </c>
      <c r="E31" s="3">
        <v>68</v>
      </c>
      <c r="F31" s="3" t="s">
        <v>137</v>
      </c>
      <c r="G31" s="3" t="s">
        <v>2</v>
      </c>
      <c r="H31" s="3" t="s">
        <v>143</v>
      </c>
      <c r="I31" s="12">
        <v>17.898022892819977</v>
      </c>
      <c r="J31" s="4">
        <v>0</v>
      </c>
      <c r="K31" s="3">
        <v>1</v>
      </c>
      <c r="L31" s="3">
        <v>0</v>
      </c>
      <c r="M31" s="13">
        <v>3.2474974727189281</v>
      </c>
      <c r="N31" s="4" t="s">
        <v>154</v>
      </c>
      <c r="O31" s="3" t="s">
        <v>154</v>
      </c>
      <c r="P31" s="3" t="s">
        <v>154</v>
      </c>
      <c r="Q31" s="3" t="s">
        <v>57</v>
      </c>
      <c r="R31" s="3" t="s">
        <v>62</v>
      </c>
      <c r="S31" s="3" t="s">
        <v>78</v>
      </c>
      <c r="T31" s="22" t="s">
        <v>157</v>
      </c>
      <c r="U31" s="24" t="s">
        <v>191</v>
      </c>
      <c r="V31" s="4">
        <v>3</v>
      </c>
      <c r="W31" s="4">
        <v>0</v>
      </c>
      <c r="X31" s="4">
        <v>0</v>
      </c>
      <c r="Y31" s="4">
        <v>1</v>
      </c>
      <c r="Z31" s="4">
        <v>1</v>
      </c>
      <c r="AA31" s="4">
        <v>0</v>
      </c>
      <c r="AB31" s="4">
        <v>1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N31" s="4">
        <v>38</v>
      </c>
      <c r="AO31" s="4">
        <v>131</v>
      </c>
      <c r="AP31" s="4">
        <v>83</v>
      </c>
      <c r="AQ31" s="14">
        <v>99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 t="s">
        <v>108</v>
      </c>
      <c r="BA31" s="3" t="s">
        <v>109</v>
      </c>
      <c r="BB31" s="3" t="s">
        <v>129</v>
      </c>
      <c r="BC31" s="3"/>
      <c r="BD31" s="3">
        <v>10.5</v>
      </c>
      <c r="BE31" s="4">
        <v>27.3</v>
      </c>
      <c r="BF31" s="4">
        <v>13560</v>
      </c>
      <c r="BG31" s="16">
        <v>13.56</v>
      </c>
      <c r="BH31" s="4">
        <v>88.5</v>
      </c>
      <c r="BI31" s="4">
        <v>8.3000000000000007</v>
      </c>
      <c r="BJ31" s="4">
        <v>26000</v>
      </c>
      <c r="BK31" s="16">
        <v>26</v>
      </c>
      <c r="BL31" s="4">
        <v>88</v>
      </c>
      <c r="BM31" s="4">
        <v>6.07</v>
      </c>
      <c r="BN31" s="3">
        <v>6.6</v>
      </c>
      <c r="BO31" s="3">
        <v>7.3</v>
      </c>
      <c r="BP31" s="3">
        <v>6.9</v>
      </c>
      <c r="BQ31" s="3">
        <v>42</v>
      </c>
      <c r="BR31" s="3">
        <v>18</v>
      </c>
      <c r="BS31" s="3">
        <v>2.7</v>
      </c>
      <c r="BT31" s="3">
        <v>163</v>
      </c>
      <c r="BU31" s="3">
        <v>6.6</v>
      </c>
      <c r="BV31" s="4">
        <v>120</v>
      </c>
      <c r="BW31" s="4">
        <v>3.3</v>
      </c>
      <c r="BX31" s="4">
        <v>82</v>
      </c>
      <c r="BY31" s="3">
        <v>17</v>
      </c>
      <c r="BZ31" s="3"/>
      <c r="CA31" s="3"/>
      <c r="CB31" s="3"/>
      <c r="CC31" s="3"/>
      <c r="CD31" s="3"/>
      <c r="CE31" s="3"/>
      <c r="CF31" s="3"/>
      <c r="CG31" s="3"/>
      <c r="CH31" s="3"/>
      <c r="CI31" s="4">
        <v>0</v>
      </c>
      <c r="CJ31" s="4">
        <v>0</v>
      </c>
      <c r="CK31" s="4">
        <v>0</v>
      </c>
      <c r="CL31" s="4">
        <v>1</v>
      </c>
      <c r="CM31" s="4">
        <v>1</v>
      </c>
      <c r="CN31" s="4">
        <v>0</v>
      </c>
      <c r="CO31" s="4">
        <v>0</v>
      </c>
      <c r="CP31" s="4">
        <v>0</v>
      </c>
      <c r="CQ31" s="4">
        <v>1</v>
      </c>
      <c r="CS31" s="4">
        <v>2</v>
      </c>
      <c r="CT31" s="4">
        <v>1</v>
      </c>
      <c r="CU31" s="4">
        <v>9</v>
      </c>
      <c r="CV31" s="4" t="s">
        <v>409</v>
      </c>
    </row>
    <row r="32" spans="1:100" s="4" customFormat="1" ht="14.1" customHeight="1" x14ac:dyDescent="0.2">
      <c r="A32" s="4">
        <v>25</v>
      </c>
      <c r="B32" s="4" t="s">
        <v>130</v>
      </c>
      <c r="C32" s="3" t="s">
        <v>197</v>
      </c>
      <c r="D32" s="11">
        <v>45560</v>
      </c>
      <c r="E32" s="3">
        <v>68</v>
      </c>
      <c r="F32" s="3" t="s">
        <v>137</v>
      </c>
      <c r="G32" s="3" t="s">
        <v>131</v>
      </c>
      <c r="H32" s="3" t="s">
        <v>142</v>
      </c>
      <c r="I32" s="12">
        <v>17.898022892819977</v>
      </c>
      <c r="J32" s="3">
        <v>0</v>
      </c>
      <c r="K32" s="3">
        <v>1</v>
      </c>
      <c r="L32" s="3">
        <v>0</v>
      </c>
      <c r="M32" s="13">
        <v>5.7659406169570353</v>
      </c>
      <c r="N32" s="4" t="s">
        <v>153</v>
      </c>
      <c r="O32" s="3" t="s">
        <v>153</v>
      </c>
      <c r="P32" s="3" t="s">
        <v>154</v>
      </c>
      <c r="Q32" s="3" t="s">
        <v>57</v>
      </c>
      <c r="R32" s="3" t="s">
        <v>62</v>
      </c>
      <c r="S32" s="3" t="s">
        <v>78</v>
      </c>
      <c r="T32" s="22" t="s">
        <v>157</v>
      </c>
      <c r="U32" s="9" t="s">
        <v>192</v>
      </c>
      <c r="V32" s="3">
        <v>3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1</v>
      </c>
      <c r="AI32" s="3">
        <v>0</v>
      </c>
      <c r="AJ32" s="3">
        <v>0</v>
      </c>
      <c r="AK32" s="3">
        <v>0</v>
      </c>
      <c r="AL32" s="3">
        <v>0</v>
      </c>
      <c r="AM32" s="4">
        <v>1</v>
      </c>
      <c r="AN32" s="3">
        <v>37</v>
      </c>
      <c r="AO32" s="3">
        <v>74</v>
      </c>
      <c r="AP32" s="3">
        <v>52</v>
      </c>
      <c r="AQ32" s="14">
        <v>59.333333333333329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 t="s">
        <v>108</v>
      </c>
      <c r="BA32" s="3" t="s">
        <v>109</v>
      </c>
      <c r="BB32" s="3" t="s">
        <v>132</v>
      </c>
      <c r="BC32" s="3">
        <v>150</v>
      </c>
      <c r="BD32" s="3">
        <v>11.5</v>
      </c>
      <c r="BE32" s="3">
        <v>35</v>
      </c>
      <c r="BF32" s="3">
        <v>16100</v>
      </c>
      <c r="BG32" s="16">
        <v>16.100000000000001</v>
      </c>
      <c r="BH32" s="3">
        <v>89</v>
      </c>
      <c r="BI32" s="3">
        <v>9</v>
      </c>
      <c r="BJ32" s="3">
        <v>79000</v>
      </c>
      <c r="BK32" s="16">
        <v>79</v>
      </c>
      <c r="BL32" s="3">
        <v>23</v>
      </c>
      <c r="BM32" s="3">
        <v>1.08</v>
      </c>
      <c r="BN32" s="3">
        <v>52.9</v>
      </c>
      <c r="BO32" s="3">
        <v>0.5</v>
      </c>
      <c r="BP32" s="3">
        <v>0.2</v>
      </c>
      <c r="BQ32" s="3">
        <v>22</v>
      </c>
      <c r="BR32" s="3">
        <v>13</v>
      </c>
      <c r="BS32" s="3">
        <v>2.2000000000000002</v>
      </c>
      <c r="BT32" s="3">
        <v>70</v>
      </c>
      <c r="BU32" s="3">
        <v>4.5999999999999996</v>
      </c>
      <c r="BV32" s="3">
        <v>128</v>
      </c>
      <c r="BW32" s="3">
        <v>3.2</v>
      </c>
      <c r="BX32" s="3">
        <v>98</v>
      </c>
      <c r="BY32" s="3">
        <v>20</v>
      </c>
      <c r="BZ32" s="3">
        <v>1.02</v>
      </c>
      <c r="CA32" s="3" t="s">
        <v>59</v>
      </c>
      <c r="CB32" s="3" t="s">
        <v>120</v>
      </c>
      <c r="CC32" s="3">
        <v>1</v>
      </c>
      <c r="CD32" s="3">
        <v>20</v>
      </c>
      <c r="CE32" s="3" t="s">
        <v>120</v>
      </c>
      <c r="CF32" s="3" t="s">
        <v>120</v>
      </c>
      <c r="CG32" s="3" t="s">
        <v>120</v>
      </c>
      <c r="CH32" s="3" t="s">
        <v>120</v>
      </c>
      <c r="CI32" s="4">
        <v>0</v>
      </c>
      <c r="CJ32" s="4">
        <v>1</v>
      </c>
      <c r="CK32" s="4">
        <v>1</v>
      </c>
      <c r="CL32" s="4">
        <v>0</v>
      </c>
      <c r="CM32" s="4">
        <v>0</v>
      </c>
      <c r="CN32" s="4">
        <v>0</v>
      </c>
      <c r="CO32" s="4">
        <v>0</v>
      </c>
      <c r="CP32" s="4">
        <v>1</v>
      </c>
      <c r="CQ32" s="4">
        <v>1</v>
      </c>
      <c r="CR32" s="23"/>
      <c r="CS32" s="4">
        <v>2</v>
      </c>
      <c r="CT32" s="4">
        <v>1</v>
      </c>
      <c r="CU32" s="4">
        <v>1</v>
      </c>
      <c r="CV32" s="4" t="s">
        <v>133</v>
      </c>
    </row>
  </sheetData>
  <autoFilter ref="A7:CV32" xr:uid="{FDCE6416-6769-7F45-8CCE-0CF8073EA487}"/>
  <mergeCells count="6">
    <mergeCell ref="C6:J6"/>
    <mergeCell ref="K6:L6"/>
    <mergeCell ref="BD6:CH6"/>
    <mergeCell ref="V6:BC6"/>
    <mergeCell ref="CI6:CV6"/>
    <mergeCell ref="M6:U6"/>
  </mergeCells>
  <conditionalFormatting sqref="CU7:CU1048576">
    <cfRule type="cellIs" dxfId="0" priority="1" operator="lessThan">
      <formula>4</formula>
    </cfRule>
  </conditionalFormatting>
  <pageMargins left="0.25" right="0.25" top="0.75" bottom="0.75" header="0.3" footer="0.3"/>
  <pageSetup scale="38" fitToWidth="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4C0BD-68E6-4757-8A51-9B57A7CA3D50}">
  <dimension ref="A1:BB101"/>
  <sheetViews>
    <sheetView workbookViewId="0">
      <selection activeCell="A3" sqref="A3"/>
    </sheetView>
  </sheetViews>
  <sheetFormatPr defaultRowHeight="15.75" x14ac:dyDescent="0.25"/>
  <sheetData>
    <row r="1" spans="1:54" x14ac:dyDescent="0.25">
      <c r="A1" s="2" t="s">
        <v>201</v>
      </c>
      <c r="B1" s="2"/>
      <c r="C1" s="7"/>
      <c r="D1" s="2"/>
      <c r="E1" s="2"/>
      <c r="F1" s="2"/>
      <c r="G1" s="2"/>
      <c r="H1" s="2"/>
      <c r="I1" s="2"/>
      <c r="J1" s="2"/>
      <c r="K1" s="2"/>
      <c r="L1" s="2"/>
    </row>
    <row r="2" spans="1:54" x14ac:dyDescent="0.25">
      <c r="A2" s="35" t="s">
        <v>202</v>
      </c>
      <c r="B2" s="2"/>
      <c r="C2" s="7"/>
      <c r="D2" s="2"/>
      <c r="E2" s="2"/>
      <c r="F2" s="2"/>
      <c r="G2" s="2"/>
      <c r="H2" s="2"/>
      <c r="I2" s="2"/>
      <c r="J2" s="2"/>
      <c r="K2" s="2"/>
      <c r="L2" s="2"/>
    </row>
    <row r="3" spans="1:54" x14ac:dyDescent="0.25">
      <c r="A3" s="36" t="s">
        <v>410</v>
      </c>
      <c r="B3" s="36"/>
      <c r="C3" s="37"/>
      <c r="D3" s="36"/>
      <c r="E3" s="36"/>
      <c r="F3" s="36"/>
      <c r="G3" s="2"/>
      <c r="H3" s="2"/>
      <c r="I3" s="2"/>
      <c r="J3" s="2"/>
      <c r="K3" s="2"/>
      <c r="L3" s="2"/>
    </row>
    <row r="4" spans="1:54" x14ac:dyDescent="0.25">
      <c r="A4" s="36" t="s">
        <v>203</v>
      </c>
      <c r="B4" s="36"/>
      <c r="C4" s="7"/>
      <c r="D4" s="2"/>
      <c r="E4" s="2"/>
      <c r="F4" s="2"/>
      <c r="G4" s="2"/>
      <c r="H4" s="2"/>
      <c r="I4" s="2"/>
      <c r="J4" s="2"/>
      <c r="K4" s="2"/>
      <c r="L4" s="2"/>
    </row>
    <row r="5" spans="1:54" x14ac:dyDescent="0.25">
      <c r="A5" s="2" t="s">
        <v>360</v>
      </c>
      <c r="B5" s="2"/>
      <c r="C5" s="7"/>
      <c r="D5" s="2"/>
      <c r="E5" s="2"/>
      <c r="F5" s="2"/>
      <c r="G5" s="2"/>
      <c r="H5" s="2"/>
      <c r="I5" s="2"/>
      <c r="J5" s="2"/>
      <c r="K5" s="2"/>
      <c r="L5" s="2"/>
    </row>
    <row r="6" spans="1:54" ht="30" x14ac:dyDescent="0.25">
      <c r="A6" s="38" t="s">
        <v>2</v>
      </c>
      <c r="B6" s="38" t="s">
        <v>0</v>
      </c>
      <c r="C6" s="38" t="s">
        <v>204</v>
      </c>
      <c r="D6" s="39" t="s">
        <v>205</v>
      </c>
      <c r="E6" s="38" t="s">
        <v>134</v>
      </c>
      <c r="F6" s="40" t="s">
        <v>206</v>
      </c>
      <c r="G6" s="40" t="s">
        <v>207</v>
      </c>
      <c r="H6" s="38" t="s">
        <v>208</v>
      </c>
      <c r="I6" s="38" t="s">
        <v>209</v>
      </c>
      <c r="J6" s="38" t="s">
        <v>210</v>
      </c>
      <c r="K6" s="38" t="s">
        <v>211</v>
      </c>
      <c r="L6" s="41" t="s">
        <v>157</v>
      </c>
      <c r="M6" s="41" t="s">
        <v>212</v>
      </c>
      <c r="N6" s="41" t="s">
        <v>213</v>
      </c>
      <c r="O6" s="41" t="s">
        <v>214</v>
      </c>
      <c r="P6" s="41" t="s">
        <v>215</v>
      </c>
      <c r="Q6" s="41" t="s">
        <v>216</v>
      </c>
      <c r="R6" s="41" t="s">
        <v>217</v>
      </c>
      <c r="S6" s="41" t="s">
        <v>218</v>
      </c>
      <c r="T6" s="41" t="s">
        <v>219</v>
      </c>
      <c r="U6" s="41" t="s">
        <v>220</v>
      </c>
      <c r="V6" s="41" t="s">
        <v>221</v>
      </c>
      <c r="W6" s="41" t="s">
        <v>222</v>
      </c>
      <c r="X6" s="41" t="s">
        <v>223</v>
      </c>
      <c r="Y6" s="41" t="s">
        <v>224</v>
      </c>
      <c r="Z6" s="41" t="s">
        <v>225</v>
      </c>
      <c r="AA6" s="41" t="s">
        <v>226</v>
      </c>
      <c r="AB6" s="41" t="s">
        <v>227</v>
      </c>
      <c r="AC6" s="41" t="s">
        <v>228</v>
      </c>
      <c r="AD6" s="41" t="s">
        <v>229</v>
      </c>
      <c r="AE6" s="41" t="s">
        <v>230</v>
      </c>
      <c r="AF6" s="41" t="s">
        <v>231</v>
      </c>
      <c r="AG6" s="41" t="s">
        <v>232</v>
      </c>
      <c r="AH6" s="41" t="s">
        <v>233</v>
      </c>
      <c r="AI6" s="41" t="s">
        <v>234</v>
      </c>
      <c r="AJ6" s="41" t="s">
        <v>235</v>
      </c>
      <c r="AK6" s="41" t="s">
        <v>236</v>
      </c>
      <c r="AL6" s="41" t="s">
        <v>237</v>
      </c>
      <c r="AM6" s="41" t="s">
        <v>238</v>
      </c>
      <c r="AN6" s="41" t="s">
        <v>239</v>
      </c>
      <c r="AO6" s="41" t="s">
        <v>240</v>
      </c>
      <c r="AP6" s="41" t="s">
        <v>241</v>
      </c>
      <c r="AQ6" s="41" t="s">
        <v>242</v>
      </c>
      <c r="AR6" s="41" t="s">
        <v>243</v>
      </c>
      <c r="AS6" s="41" t="s">
        <v>244</v>
      </c>
      <c r="AT6" s="41" t="s">
        <v>245</v>
      </c>
      <c r="AU6" s="41" t="s">
        <v>246</v>
      </c>
      <c r="AV6" s="41" t="s">
        <v>247</v>
      </c>
      <c r="AW6" s="41" t="s">
        <v>248</v>
      </c>
      <c r="AX6" s="41" t="s">
        <v>249</v>
      </c>
      <c r="AY6" s="41" t="s">
        <v>250</v>
      </c>
      <c r="AZ6" s="41" t="s">
        <v>251</v>
      </c>
      <c r="BA6" s="41" t="s">
        <v>252</v>
      </c>
      <c r="BB6" s="41" t="s">
        <v>253</v>
      </c>
    </row>
    <row r="7" spans="1:54" x14ac:dyDescent="0.25">
      <c r="A7" s="42">
        <v>1</v>
      </c>
      <c r="B7" s="43" t="s">
        <v>254</v>
      </c>
      <c r="C7" s="44" t="s">
        <v>255</v>
      </c>
      <c r="D7" s="45">
        <v>33.03</v>
      </c>
      <c r="E7" s="46" t="s">
        <v>197</v>
      </c>
      <c r="F7" s="46" t="s">
        <v>62</v>
      </c>
      <c r="G7" s="46" t="s">
        <v>60</v>
      </c>
      <c r="H7" s="47"/>
      <c r="I7" s="48">
        <f t="shared" ref="I7:I70" si="0">SUM(M7:BB7)</f>
        <v>387296</v>
      </c>
      <c r="J7" s="43">
        <f t="shared" ref="J7:J70" si="1">COUNTIF(M7:BB7, "&gt;10")</f>
        <v>25</v>
      </c>
      <c r="K7" s="43" t="s">
        <v>78</v>
      </c>
      <c r="L7" s="43" t="s">
        <v>256</v>
      </c>
      <c r="M7" s="43">
        <v>0</v>
      </c>
      <c r="N7" s="43">
        <v>2536</v>
      </c>
      <c r="O7" s="43">
        <v>550</v>
      </c>
      <c r="P7" s="43">
        <v>0</v>
      </c>
      <c r="Q7" s="43">
        <v>3408</v>
      </c>
      <c r="R7" s="43">
        <v>266</v>
      </c>
      <c r="S7" s="43">
        <v>58</v>
      </c>
      <c r="T7" s="43">
        <v>3422</v>
      </c>
      <c r="U7" s="43">
        <v>438</v>
      </c>
      <c r="V7" s="43">
        <v>0</v>
      </c>
      <c r="W7" s="43">
        <v>5424</v>
      </c>
      <c r="X7" s="43">
        <v>1348</v>
      </c>
      <c r="Y7" s="43">
        <v>70</v>
      </c>
      <c r="Z7" s="43">
        <v>6</v>
      </c>
      <c r="AA7" s="43">
        <v>14074</v>
      </c>
      <c r="AB7" s="43">
        <v>5838</v>
      </c>
      <c r="AC7" s="43">
        <v>0</v>
      </c>
      <c r="AD7" s="43">
        <v>11098</v>
      </c>
      <c r="AE7" s="43">
        <v>103262</v>
      </c>
      <c r="AF7" s="43">
        <v>0</v>
      </c>
      <c r="AG7" s="43">
        <v>2</v>
      </c>
      <c r="AH7" s="43">
        <v>2</v>
      </c>
      <c r="AI7" s="43">
        <v>4198</v>
      </c>
      <c r="AJ7" s="43">
        <v>14</v>
      </c>
      <c r="AK7" s="43">
        <v>19708</v>
      </c>
      <c r="AL7" s="43">
        <v>106964</v>
      </c>
      <c r="AM7" s="43">
        <v>4</v>
      </c>
      <c r="AN7" s="43">
        <v>128</v>
      </c>
      <c r="AO7" s="43">
        <v>474</v>
      </c>
      <c r="AP7" s="43">
        <v>0</v>
      </c>
      <c r="AQ7" s="43">
        <v>44</v>
      </c>
      <c r="AR7" s="43">
        <v>0</v>
      </c>
      <c r="AS7" s="43">
        <v>0</v>
      </c>
      <c r="AT7" s="43">
        <v>16</v>
      </c>
      <c r="AU7" s="43">
        <v>24438</v>
      </c>
      <c r="AV7" s="43">
        <v>0</v>
      </c>
      <c r="AW7" s="43">
        <v>78520</v>
      </c>
      <c r="AX7" s="43">
        <v>0</v>
      </c>
      <c r="AY7" s="43">
        <v>0</v>
      </c>
      <c r="AZ7" s="43">
        <v>0</v>
      </c>
      <c r="BA7" s="43">
        <v>986</v>
      </c>
      <c r="BB7" s="43">
        <v>0</v>
      </c>
    </row>
    <row r="8" spans="1:54" x14ac:dyDescent="0.25">
      <c r="A8" s="42">
        <v>2</v>
      </c>
      <c r="B8" s="44" t="s">
        <v>257</v>
      </c>
      <c r="C8" s="44" t="s">
        <v>255</v>
      </c>
      <c r="D8" s="49">
        <v>33.729999999999997</v>
      </c>
      <c r="E8" s="46" t="s">
        <v>197</v>
      </c>
      <c r="F8" s="50" t="s">
        <v>60</v>
      </c>
      <c r="G8" s="50" t="s">
        <v>60</v>
      </c>
      <c r="H8" s="47"/>
      <c r="I8" s="48">
        <f t="shared" si="0"/>
        <v>86178</v>
      </c>
      <c r="J8" s="43">
        <f t="shared" si="1"/>
        <v>17</v>
      </c>
      <c r="K8" s="43" t="s">
        <v>78</v>
      </c>
      <c r="L8" s="43" t="s">
        <v>256</v>
      </c>
      <c r="M8" s="43">
        <v>0</v>
      </c>
      <c r="N8" s="43">
        <v>512</v>
      </c>
      <c r="O8" s="43">
        <v>0</v>
      </c>
      <c r="P8" s="43">
        <v>214</v>
      </c>
      <c r="Q8" s="43">
        <v>1466</v>
      </c>
      <c r="R8" s="43">
        <v>0</v>
      </c>
      <c r="S8" s="43">
        <v>0</v>
      </c>
      <c r="T8" s="43">
        <v>640</v>
      </c>
      <c r="U8" s="43">
        <v>514</v>
      </c>
      <c r="V8" s="43">
        <v>0</v>
      </c>
      <c r="W8" s="43">
        <v>722</v>
      </c>
      <c r="X8" s="43">
        <v>744</v>
      </c>
      <c r="Y8" s="43">
        <v>0</v>
      </c>
      <c r="Z8" s="43">
        <v>0</v>
      </c>
      <c r="AA8" s="43">
        <v>10530</v>
      </c>
      <c r="AB8" s="43">
        <v>2</v>
      </c>
      <c r="AC8" s="43">
        <v>0</v>
      </c>
      <c r="AD8" s="43">
        <v>2452</v>
      </c>
      <c r="AE8" s="43">
        <v>14</v>
      </c>
      <c r="AF8" s="43">
        <v>24</v>
      </c>
      <c r="AG8" s="43">
        <v>1580</v>
      </c>
      <c r="AH8" s="43">
        <v>1628</v>
      </c>
      <c r="AI8" s="43">
        <v>4</v>
      </c>
      <c r="AJ8" s="43">
        <v>0</v>
      </c>
      <c r="AK8" s="43">
        <v>4</v>
      </c>
      <c r="AL8" s="43">
        <v>41848</v>
      </c>
      <c r="AM8" s="43">
        <v>10478</v>
      </c>
      <c r="AN8" s="43">
        <v>0</v>
      </c>
      <c r="AO8" s="43">
        <v>0</v>
      </c>
      <c r="AP8" s="43">
        <v>9888</v>
      </c>
      <c r="AQ8" s="43">
        <v>0</v>
      </c>
      <c r="AR8" s="43">
        <v>0</v>
      </c>
      <c r="AS8" s="43">
        <v>0</v>
      </c>
      <c r="AT8" s="43">
        <v>0</v>
      </c>
      <c r="AU8" s="43">
        <v>8</v>
      </c>
      <c r="AV8" s="43">
        <v>0</v>
      </c>
      <c r="AW8" s="43">
        <v>2</v>
      </c>
      <c r="AX8" s="43">
        <v>0</v>
      </c>
      <c r="AY8" s="43">
        <v>0</v>
      </c>
      <c r="AZ8" s="43">
        <v>2904</v>
      </c>
      <c r="BA8" s="43">
        <v>0</v>
      </c>
      <c r="BB8" s="43">
        <v>0</v>
      </c>
    </row>
    <row r="9" spans="1:54" x14ac:dyDescent="0.25">
      <c r="A9" s="42">
        <v>3</v>
      </c>
      <c r="B9" s="43" t="s">
        <v>258</v>
      </c>
      <c r="C9" s="44" t="s">
        <v>255</v>
      </c>
      <c r="D9" s="45">
        <v>33.75</v>
      </c>
      <c r="E9" s="46" t="s">
        <v>197</v>
      </c>
      <c r="F9" s="46" t="s">
        <v>259</v>
      </c>
      <c r="G9" s="46" t="s">
        <v>60</v>
      </c>
      <c r="H9" s="47"/>
      <c r="I9" s="48">
        <f t="shared" si="0"/>
        <v>21262</v>
      </c>
      <c r="J9" s="43">
        <f t="shared" si="1"/>
        <v>12</v>
      </c>
      <c r="K9" s="43" t="s">
        <v>78</v>
      </c>
      <c r="L9" s="43" t="s">
        <v>256</v>
      </c>
      <c r="M9" s="43">
        <v>4</v>
      </c>
      <c r="N9" s="43">
        <v>454</v>
      </c>
      <c r="O9" s="43">
        <v>2</v>
      </c>
      <c r="P9" s="43">
        <v>66</v>
      </c>
      <c r="Q9" s="43">
        <v>3060</v>
      </c>
      <c r="R9" s="43">
        <v>196</v>
      </c>
      <c r="S9" s="43">
        <v>190</v>
      </c>
      <c r="T9" s="43">
        <v>2018</v>
      </c>
      <c r="U9" s="43">
        <v>868</v>
      </c>
      <c r="V9" s="43">
        <v>0</v>
      </c>
      <c r="W9" s="43">
        <v>0</v>
      </c>
      <c r="X9" s="43">
        <v>2</v>
      </c>
      <c r="Y9" s="43">
        <v>0</v>
      </c>
      <c r="Z9" s="43">
        <v>0</v>
      </c>
      <c r="AA9" s="43">
        <v>2</v>
      </c>
      <c r="AB9" s="43">
        <v>2736</v>
      </c>
      <c r="AC9" s="43">
        <v>0</v>
      </c>
      <c r="AD9" s="43">
        <v>0</v>
      </c>
      <c r="AE9" s="43">
        <v>4</v>
      </c>
      <c r="AF9" s="43">
        <v>0</v>
      </c>
      <c r="AG9" s="43">
        <v>4</v>
      </c>
      <c r="AH9" s="43">
        <v>0</v>
      </c>
      <c r="AI9" s="43">
        <v>0</v>
      </c>
      <c r="AJ9" s="43">
        <v>0</v>
      </c>
      <c r="AK9" s="43">
        <v>0</v>
      </c>
      <c r="AL9" s="43">
        <v>10</v>
      </c>
      <c r="AM9" s="43">
        <v>2</v>
      </c>
      <c r="AN9" s="43">
        <v>0</v>
      </c>
      <c r="AO9" s="43">
        <v>120</v>
      </c>
      <c r="AP9" s="43">
        <v>0</v>
      </c>
      <c r="AQ9" s="43">
        <v>0</v>
      </c>
      <c r="AR9" s="43">
        <v>0</v>
      </c>
      <c r="AS9" s="43">
        <v>0</v>
      </c>
      <c r="AT9" s="43">
        <v>328</v>
      </c>
      <c r="AU9" s="43">
        <v>0</v>
      </c>
      <c r="AV9" s="43">
        <v>0</v>
      </c>
      <c r="AW9" s="43">
        <v>10948</v>
      </c>
      <c r="AX9" s="43">
        <v>0</v>
      </c>
      <c r="AY9" s="43">
        <v>0</v>
      </c>
      <c r="AZ9" s="43">
        <v>2</v>
      </c>
      <c r="BA9" s="43">
        <v>246</v>
      </c>
      <c r="BB9" s="43">
        <v>0</v>
      </c>
    </row>
    <row r="10" spans="1:54" x14ac:dyDescent="0.25">
      <c r="A10" s="42">
        <v>4</v>
      </c>
      <c r="B10" s="44" t="s">
        <v>260</v>
      </c>
      <c r="C10" s="44" t="s">
        <v>255</v>
      </c>
      <c r="D10" s="49">
        <v>32.549999999999997</v>
      </c>
      <c r="E10" s="46" t="s">
        <v>197</v>
      </c>
      <c r="F10" s="46" t="s">
        <v>60</v>
      </c>
      <c r="G10" s="46" t="s">
        <v>60</v>
      </c>
      <c r="H10" s="47"/>
      <c r="I10" s="48">
        <f t="shared" si="0"/>
        <v>1894</v>
      </c>
      <c r="J10" s="43">
        <f t="shared" si="1"/>
        <v>4</v>
      </c>
      <c r="K10" s="43" t="s">
        <v>78</v>
      </c>
      <c r="L10" s="43" t="s">
        <v>256</v>
      </c>
      <c r="M10" s="43">
        <v>1260</v>
      </c>
      <c r="N10" s="43">
        <v>114</v>
      </c>
      <c r="O10" s="43">
        <v>0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43">
        <v>82</v>
      </c>
      <c r="V10" s="43">
        <v>0</v>
      </c>
      <c r="W10" s="43">
        <v>0</v>
      </c>
      <c r="X10" s="43">
        <v>0</v>
      </c>
      <c r="Y10" s="43">
        <v>0</v>
      </c>
      <c r="Z10" s="43">
        <v>0</v>
      </c>
      <c r="AA10" s="43">
        <v>0</v>
      </c>
      <c r="AB10" s="43">
        <v>0</v>
      </c>
      <c r="AC10" s="43">
        <v>0</v>
      </c>
      <c r="AD10" s="43">
        <v>0</v>
      </c>
      <c r="AE10" s="43">
        <v>0</v>
      </c>
      <c r="AF10" s="43">
        <v>0</v>
      </c>
      <c r="AG10" s="43">
        <v>0</v>
      </c>
      <c r="AH10" s="43">
        <v>0</v>
      </c>
      <c r="AI10" s="43">
        <v>0</v>
      </c>
      <c r="AJ10" s="43">
        <v>0</v>
      </c>
      <c r="AK10" s="43">
        <v>0</v>
      </c>
      <c r="AL10" s="43">
        <v>0</v>
      </c>
      <c r="AM10" s="43">
        <v>0</v>
      </c>
      <c r="AN10" s="43">
        <v>0</v>
      </c>
      <c r="AO10" s="43">
        <v>0</v>
      </c>
      <c r="AP10" s="43">
        <v>0</v>
      </c>
      <c r="AQ10" s="43">
        <v>0</v>
      </c>
      <c r="AR10" s="43">
        <v>0</v>
      </c>
      <c r="AS10" s="43">
        <v>0</v>
      </c>
      <c r="AT10" s="43">
        <v>0</v>
      </c>
      <c r="AU10" s="43">
        <v>0</v>
      </c>
      <c r="AV10" s="43">
        <v>0</v>
      </c>
      <c r="AW10" s="43">
        <v>0</v>
      </c>
      <c r="AX10" s="43">
        <v>0</v>
      </c>
      <c r="AY10" s="43">
        <v>0</v>
      </c>
      <c r="AZ10" s="43">
        <v>438</v>
      </c>
      <c r="BA10" s="43">
        <v>0</v>
      </c>
      <c r="BB10" s="43">
        <v>0</v>
      </c>
    </row>
    <row r="11" spans="1:54" x14ac:dyDescent="0.25">
      <c r="A11" s="42">
        <v>5</v>
      </c>
      <c r="B11" s="44" t="s">
        <v>261</v>
      </c>
      <c r="C11" s="44" t="s">
        <v>255</v>
      </c>
      <c r="D11" s="49">
        <v>29.7</v>
      </c>
      <c r="E11" s="46" t="s">
        <v>197</v>
      </c>
      <c r="F11" s="46" t="s">
        <v>60</v>
      </c>
      <c r="G11" s="46" t="s">
        <v>60</v>
      </c>
      <c r="H11" s="47"/>
      <c r="I11" s="48">
        <f t="shared" si="0"/>
        <v>11478</v>
      </c>
      <c r="J11" s="43">
        <f t="shared" si="1"/>
        <v>3</v>
      </c>
      <c r="K11" s="43" t="s">
        <v>78</v>
      </c>
      <c r="L11" s="43" t="s">
        <v>256</v>
      </c>
      <c r="M11" s="43">
        <v>5074</v>
      </c>
      <c r="N11" s="43">
        <v>0</v>
      </c>
      <c r="O11" s="43">
        <v>0</v>
      </c>
      <c r="P11" s="43">
        <v>0</v>
      </c>
      <c r="Q11" s="43">
        <v>0</v>
      </c>
      <c r="R11" s="43">
        <v>0</v>
      </c>
      <c r="S11" s="43">
        <v>0</v>
      </c>
      <c r="T11" s="43">
        <v>0</v>
      </c>
      <c r="U11" s="43">
        <v>0</v>
      </c>
      <c r="V11" s="43">
        <v>0</v>
      </c>
      <c r="W11" s="43">
        <v>0</v>
      </c>
      <c r="X11" s="43">
        <v>146</v>
      </c>
      <c r="Y11" s="43">
        <v>0</v>
      </c>
      <c r="Z11" s="43">
        <v>0</v>
      </c>
      <c r="AA11" s="43">
        <v>0</v>
      </c>
      <c r="AB11" s="43">
        <v>0</v>
      </c>
      <c r="AC11" s="43">
        <v>0</v>
      </c>
      <c r="AD11" s="43">
        <v>0</v>
      </c>
      <c r="AE11" s="43">
        <v>0</v>
      </c>
      <c r="AF11" s="43">
        <v>0</v>
      </c>
      <c r="AG11" s="43">
        <v>0</v>
      </c>
      <c r="AH11" s="43">
        <v>0</v>
      </c>
      <c r="AI11" s="43">
        <v>0</v>
      </c>
      <c r="AJ11" s="43">
        <v>0</v>
      </c>
      <c r="AK11" s="43">
        <v>6252</v>
      </c>
      <c r="AL11" s="43">
        <v>0</v>
      </c>
      <c r="AM11" s="43">
        <v>0</v>
      </c>
      <c r="AN11" s="43">
        <v>6</v>
      </c>
      <c r="AO11" s="43">
        <v>0</v>
      </c>
      <c r="AP11" s="43">
        <v>0</v>
      </c>
      <c r="AQ11" s="43">
        <v>0</v>
      </c>
      <c r="AR11" s="43">
        <v>0</v>
      </c>
      <c r="AS11" s="43">
        <v>0</v>
      </c>
      <c r="AT11" s="43">
        <v>0</v>
      </c>
      <c r="AU11" s="43">
        <v>0</v>
      </c>
      <c r="AV11" s="43">
        <v>0</v>
      </c>
      <c r="AW11" s="43">
        <v>0</v>
      </c>
      <c r="AX11" s="43">
        <v>0</v>
      </c>
      <c r="AY11" s="43">
        <v>0</v>
      </c>
      <c r="AZ11" s="43">
        <v>0</v>
      </c>
      <c r="BA11" s="43">
        <v>0</v>
      </c>
      <c r="BB11" s="43">
        <v>0</v>
      </c>
    </row>
    <row r="12" spans="1:54" x14ac:dyDescent="0.25">
      <c r="A12" s="42">
        <v>6</v>
      </c>
      <c r="B12" s="44" t="s">
        <v>262</v>
      </c>
      <c r="C12" s="44" t="s">
        <v>255</v>
      </c>
      <c r="D12" s="49">
        <v>25.83</v>
      </c>
      <c r="E12" s="46" t="s">
        <v>197</v>
      </c>
      <c r="F12" s="46" t="s">
        <v>60</v>
      </c>
      <c r="G12" s="46" t="s">
        <v>60</v>
      </c>
      <c r="H12" s="47"/>
      <c r="I12" s="48">
        <f t="shared" si="0"/>
        <v>6072704</v>
      </c>
      <c r="J12" s="43">
        <f t="shared" si="1"/>
        <v>42</v>
      </c>
      <c r="K12" s="43" t="s">
        <v>78</v>
      </c>
      <c r="L12" s="43" t="s">
        <v>263</v>
      </c>
      <c r="M12" s="43">
        <v>137352</v>
      </c>
      <c r="N12" s="43">
        <v>153300</v>
      </c>
      <c r="O12" s="43">
        <v>32036</v>
      </c>
      <c r="P12" s="43">
        <v>22814</v>
      </c>
      <c r="Q12" s="43">
        <v>47776</v>
      </c>
      <c r="R12" s="43">
        <v>16730</v>
      </c>
      <c r="S12" s="43">
        <v>1044</v>
      </c>
      <c r="T12" s="43">
        <v>116562</v>
      </c>
      <c r="U12" s="43">
        <v>46442</v>
      </c>
      <c r="V12" s="43">
        <v>5176</v>
      </c>
      <c r="W12" s="43">
        <v>88000</v>
      </c>
      <c r="X12" s="43">
        <v>74272</v>
      </c>
      <c r="Y12" s="43">
        <v>11846</v>
      </c>
      <c r="Z12" s="43">
        <v>22446</v>
      </c>
      <c r="AA12" s="43">
        <v>363606</v>
      </c>
      <c r="AB12" s="43">
        <v>74974</v>
      </c>
      <c r="AC12" s="43">
        <v>2558</v>
      </c>
      <c r="AD12" s="43">
        <v>199248</v>
      </c>
      <c r="AE12" s="43">
        <v>988894</v>
      </c>
      <c r="AF12" s="43">
        <v>5368</v>
      </c>
      <c r="AG12" s="43">
        <v>232098</v>
      </c>
      <c r="AH12" s="43">
        <v>143868</v>
      </c>
      <c r="AI12" s="43">
        <v>271096</v>
      </c>
      <c r="AJ12" s="43">
        <v>1396</v>
      </c>
      <c r="AK12" s="43">
        <v>293488</v>
      </c>
      <c r="AL12" s="43">
        <v>720426</v>
      </c>
      <c r="AM12" s="43">
        <v>247936</v>
      </c>
      <c r="AN12" s="43">
        <v>4970</v>
      </c>
      <c r="AO12" s="43">
        <v>53470</v>
      </c>
      <c r="AP12" s="43">
        <v>132252</v>
      </c>
      <c r="AQ12" s="43">
        <v>6362</v>
      </c>
      <c r="AR12" s="43">
        <v>6474</v>
      </c>
      <c r="AS12" s="43">
        <v>26</v>
      </c>
      <c r="AT12" s="43">
        <v>1528</v>
      </c>
      <c r="AU12" s="43">
        <v>814606</v>
      </c>
      <c r="AV12" s="43">
        <v>96</v>
      </c>
      <c r="AW12" s="43">
        <v>417220</v>
      </c>
      <c r="AX12" s="43">
        <v>1022</v>
      </c>
      <c r="AY12" s="43">
        <v>13640</v>
      </c>
      <c r="AZ12" s="43">
        <v>284938</v>
      </c>
      <c r="BA12" s="43">
        <v>14794</v>
      </c>
      <c r="BB12" s="43">
        <v>554</v>
      </c>
    </row>
    <row r="13" spans="1:54" x14ac:dyDescent="0.25">
      <c r="A13" s="42">
        <v>7</v>
      </c>
      <c r="B13" s="44" t="s">
        <v>264</v>
      </c>
      <c r="C13" s="44" t="s">
        <v>255</v>
      </c>
      <c r="D13" s="45">
        <v>24.59</v>
      </c>
      <c r="E13" s="46" t="s">
        <v>197</v>
      </c>
      <c r="F13" s="46" t="s">
        <v>60</v>
      </c>
      <c r="G13" s="46" t="s">
        <v>60</v>
      </c>
      <c r="H13" s="47"/>
      <c r="I13" s="48">
        <f t="shared" si="0"/>
        <v>9020068</v>
      </c>
      <c r="J13" s="43">
        <f t="shared" si="1"/>
        <v>42</v>
      </c>
      <c r="K13" s="43" t="s">
        <v>78</v>
      </c>
      <c r="L13" s="43" t="s">
        <v>263</v>
      </c>
      <c r="M13" s="43">
        <v>349864</v>
      </c>
      <c r="N13" s="43">
        <v>519218</v>
      </c>
      <c r="O13" s="43">
        <v>140140</v>
      </c>
      <c r="P13" s="43">
        <v>93072</v>
      </c>
      <c r="Q13" s="43">
        <v>300736</v>
      </c>
      <c r="R13" s="43">
        <v>121814</v>
      </c>
      <c r="S13" s="43">
        <v>10494</v>
      </c>
      <c r="T13" s="43">
        <v>453652</v>
      </c>
      <c r="U13" s="43">
        <v>192962</v>
      </c>
      <c r="V13" s="43">
        <v>50544</v>
      </c>
      <c r="W13" s="43">
        <v>314278</v>
      </c>
      <c r="X13" s="43">
        <v>251730</v>
      </c>
      <c r="Y13" s="43">
        <v>104276</v>
      </c>
      <c r="Z13" s="43">
        <v>49442</v>
      </c>
      <c r="AA13" s="43">
        <v>430006</v>
      </c>
      <c r="AB13" s="43">
        <v>134040</v>
      </c>
      <c r="AC13" s="43">
        <v>932</v>
      </c>
      <c r="AD13" s="43">
        <v>362534</v>
      </c>
      <c r="AE13" s="43">
        <v>707380</v>
      </c>
      <c r="AF13" s="43">
        <v>6364</v>
      </c>
      <c r="AG13" s="43">
        <v>308958</v>
      </c>
      <c r="AH13" s="43">
        <v>188494</v>
      </c>
      <c r="AI13" s="43">
        <v>421238</v>
      </c>
      <c r="AJ13" s="43">
        <v>734</v>
      </c>
      <c r="AK13" s="43">
        <v>410366</v>
      </c>
      <c r="AL13" s="43">
        <v>488672</v>
      </c>
      <c r="AM13" s="43">
        <v>346856</v>
      </c>
      <c r="AN13" s="43">
        <v>15148</v>
      </c>
      <c r="AO13" s="43">
        <v>173528</v>
      </c>
      <c r="AP13" s="43">
        <v>296548</v>
      </c>
      <c r="AQ13" s="43">
        <v>88672</v>
      </c>
      <c r="AR13" s="43">
        <v>141910</v>
      </c>
      <c r="AS13" s="43">
        <v>1618</v>
      </c>
      <c r="AT13" s="43">
        <v>2096</v>
      </c>
      <c r="AU13" s="43">
        <v>727230</v>
      </c>
      <c r="AV13" s="43">
        <v>11760</v>
      </c>
      <c r="AW13" s="43">
        <v>387008</v>
      </c>
      <c r="AX13" s="43">
        <v>1336</v>
      </c>
      <c r="AY13" s="43">
        <v>25202</v>
      </c>
      <c r="AZ13" s="43">
        <v>366278</v>
      </c>
      <c r="BA13" s="43">
        <v>20588</v>
      </c>
      <c r="BB13" s="43">
        <v>2350</v>
      </c>
    </row>
    <row r="14" spans="1:54" x14ac:dyDescent="0.25">
      <c r="A14" s="42">
        <v>8</v>
      </c>
      <c r="B14" s="44" t="s">
        <v>265</v>
      </c>
      <c r="C14" s="44" t="s">
        <v>255</v>
      </c>
      <c r="D14" s="49">
        <v>26.85</v>
      </c>
      <c r="E14" s="46" t="s">
        <v>197</v>
      </c>
      <c r="F14" s="46" t="s">
        <v>60</v>
      </c>
      <c r="G14" s="46" t="s">
        <v>60</v>
      </c>
      <c r="H14" s="47" t="s">
        <v>266</v>
      </c>
      <c r="I14" s="48">
        <f t="shared" si="0"/>
        <v>5348894</v>
      </c>
      <c r="J14" s="43">
        <f t="shared" si="1"/>
        <v>42</v>
      </c>
      <c r="K14" s="43" t="s">
        <v>78</v>
      </c>
      <c r="L14" s="43" t="s">
        <v>263</v>
      </c>
      <c r="M14" s="43">
        <v>181648</v>
      </c>
      <c r="N14" s="43">
        <v>193778</v>
      </c>
      <c r="O14" s="43">
        <v>46418</v>
      </c>
      <c r="P14" s="43">
        <v>34806</v>
      </c>
      <c r="Q14" s="43">
        <v>56122</v>
      </c>
      <c r="R14" s="43">
        <v>24732</v>
      </c>
      <c r="S14" s="43">
        <v>2092</v>
      </c>
      <c r="T14" s="43">
        <v>185784</v>
      </c>
      <c r="U14" s="43">
        <v>51806</v>
      </c>
      <c r="V14" s="43">
        <v>9558</v>
      </c>
      <c r="W14" s="43">
        <v>122708</v>
      </c>
      <c r="X14" s="43">
        <v>102662</v>
      </c>
      <c r="Y14" s="43">
        <v>21222</v>
      </c>
      <c r="Z14" s="43">
        <v>22676</v>
      </c>
      <c r="AA14" s="43">
        <v>328757</v>
      </c>
      <c r="AB14" s="43">
        <v>47280</v>
      </c>
      <c r="AC14" s="43">
        <v>3954</v>
      </c>
      <c r="AD14" s="43">
        <v>201176</v>
      </c>
      <c r="AE14" s="43">
        <v>672228</v>
      </c>
      <c r="AF14" s="43">
        <v>3948</v>
      </c>
      <c r="AG14" s="43">
        <v>155676</v>
      </c>
      <c r="AH14" s="43">
        <v>120996</v>
      </c>
      <c r="AI14" s="43">
        <v>222714</v>
      </c>
      <c r="AJ14" s="43">
        <v>2540</v>
      </c>
      <c r="AK14" s="43">
        <v>284066</v>
      </c>
      <c r="AL14" s="43">
        <v>592526</v>
      </c>
      <c r="AM14" s="43">
        <v>226174</v>
      </c>
      <c r="AN14" s="43">
        <v>6986</v>
      </c>
      <c r="AO14" s="43">
        <v>64260</v>
      </c>
      <c r="AP14" s="43">
        <v>163338</v>
      </c>
      <c r="AQ14" s="43">
        <v>8054</v>
      </c>
      <c r="AR14" s="43">
        <v>14282</v>
      </c>
      <c r="AS14" s="43">
        <v>404</v>
      </c>
      <c r="AT14" s="43">
        <v>1338</v>
      </c>
      <c r="AU14" s="43">
        <v>487390</v>
      </c>
      <c r="AV14" s="43">
        <v>240</v>
      </c>
      <c r="AW14" s="43">
        <v>326549</v>
      </c>
      <c r="AX14" s="43">
        <v>582</v>
      </c>
      <c r="AY14" s="43">
        <v>37736</v>
      </c>
      <c r="AZ14" s="43">
        <v>285292</v>
      </c>
      <c r="BA14" s="43">
        <v>31952</v>
      </c>
      <c r="BB14" s="43">
        <v>2444</v>
      </c>
    </row>
    <row r="15" spans="1:54" x14ac:dyDescent="0.25">
      <c r="A15" s="42">
        <v>9</v>
      </c>
      <c r="B15" s="43" t="s">
        <v>267</v>
      </c>
      <c r="C15" s="44" t="s">
        <v>255</v>
      </c>
      <c r="D15" s="45">
        <v>24.04</v>
      </c>
      <c r="E15" s="46" t="s">
        <v>197</v>
      </c>
      <c r="F15" s="46" t="s">
        <v>259</v>
      </c>
      <c r="G15" s="46" t="s">
        <v>60</v>
      </c>
      <c r="H15" s="47"/>
      <c r="I15" s="48">
        <f t="shared" si="0"/>
        <v>5303596</v>
      </c>
      <c r="J15" s="43">
        <f t="shared" si="1"/>
        <v>42</v>
      </c>
      <c r="K15" s="43" t="s">
        <v>78</v>
      </c>
      <c r="L15" s="43" t="s">
        <v>263</v>
      </c>
      <c r="M15" s="43">
        <v>211424</v>
      </c>
      <c r="N15" s="43">
        <v>209104</v>
      </c>
      <c r="O15" s="43">
        <v>55534</v>
      </c>
      <c r="P15" s="43">
        <v>33116</v>
      </c>
      <c r="Q15" s="43">
        <v>91190</v>
      </c>
      <c r="R15" s="43">
        <v>28394</v>
      </c>
      <c r="S15" s="43">
        <v>1882</v>
      </c>
      <c r="T15" s="43">
        <v>221880</v>
      </c>
      <c r="U15" s="43">
        <v>80296</v>
      </c>
      <c r="V15" s="43">
        <v>11372</v>
      </c>
      <c r="W15" s="43">
        <v>151732</v>
      </c>
      <c r="X15" s="43">
        <v>111682</v>
      </c>
      <c r="Y15" s="43">
        <v>25490</v>
      </c>
      <c r="Z15" s="43">
        <v>30886</v>
      </c>
      <c r="AA15" s="43">
        <v>287790</v>
      </c>
      <c r="AB15" s="43">
        <v>53064</v>
      </c>
      <c r="AC15" s="43">
        <v>3330</v>
      </c>
      <c r="AD15" s="43">
        <v>177342</v>
      </c>
      <c r="AE15" s="43">
        <v>617328</v>
      </c>
      <c r="AF15" s="43">
        <v>3420</v>
      </c>
      <c r="AG15" s="43">
        <v>187750</v>
      </c>
      <c r="AH15" s="43">
        <v>106272</v>
      </c>
      <c r="AI15" s="43">
        <v>166156</v>
      </c>
      <c r="AJ15" s="43">
        <v>972</v>
      </c>
      <c r="AK15" s="43">
        <v>245980</v>
      </c>
      <c r="AL15" s="43">
        <v>612514</v>
      </c>
      <c r="AM15" s="43">
        <v>172344</v>
      </c>
      <c r="AN15" s="43">
        <v>10506</v>
      </c>
      <c r="AO15" s="43">
        <v>43812</v>
      </c>
      <c r="AP15" s="43">
        <v>96820</v>
      </c>
      <c r="AQ15" s="43">
        <v>3444</v>
      </c>
      <c r="AR15" s="43">
        <v>4606</v>
      </c>
      <c r="AS15" s="43">
        <v>374</v>
      </c>
      <c r="AT15" s="43">
        <v>3060</v>
      </c>
      <c r="AU15" s="43">
        <v>644920</v>
      </c>
      <c r="AV15" s="43">
        <v>254</v>
      </c>
      <c r="AW15" s="43">
        <v>299630</v>
      </c>
      <c r="AX15" s="43">
        <v>630</v>
      </c>
      <c r="AY15" s="43">
        <v>16220</v>
      </c>
      <c r="AZ15" s="43">
        <v>258740</v>
      </c>
      <c r="BA15" s="43">
        <v>21068</v>
      </c>
      <c r="BB15" s="43">
        <v>1268</v>
      </c>
    </row>
    <row r="16" spans="1:54" x14ac:dyDescent="0.25">
      <c r="A16" s="42">
        <v>10</v>
      </c>
      <c r="B16" s="43" t="s">
        <v>268</v>
      </c>
      <c r="C16" s="44" t="s">
        <v>255</v>
      </c>
      <c r="D16" s="45">
        <v>24.94</v>
      </c>
      <c r="E16" s="46" t="s">
        <v>197</v>
      </c>
      <c r="F16" s="46" t="s">
        <v>60</v>
      </c>
      <c r="G16" s="46" t="s">
        <v>60</v>
      </c>
      <c r="H16" s="47"/>
      <c r="I16" s="48">
        <f t="shared" si="0"/>
        <v>3976200</v>
      </c>
      <c r="J16" s="43">
        <f t="shared" si="1"/>
        <v>42</v>
      </c>
      <c r="K16" s="43" t="s">
        <v>78</v>
      </c>
      <c r="L16" s="43" t="s">
        <v>263</v>
      </c>
      <c r="M16" s="43">
        <v>159954</v>
      </c>
      <c r="N16" s="43">
        <v>208990</v>
      </c>
      <c r="O16" s="43">
        <v>54784</v>
      </c>
      <c r="P16" s="43">
        <v>36108</v>
      </c>
      <c r="Q16" s="43">
        <v>107594</v>
      </c>
      <c r="R16" s="43">
        <v>35090</v>
      </c>
      <c r="S16" s="43">
        <v>2572</v>
      </c>
      <c r="T16" s="43">
        <v>180683</v>
      </c>
      <c r="U16" s="43">
        <v>75504</v>
      </c>
      <c r="V16" s="43">
        <v>13862</v>
      </c>
      <c r="W16" s="43">
        <v>127736</v>
      </c>
      <c r="X16" s="43">
        <v>99748</v>
      </c>
      <c r="Y16" s="43">
        <v>32994</v>
      </c>
      <c r="Z16" s="43">
        <v>18869</v>
      </c>
      <c r="AA16" s="43">
        <v>205406</v>
      </c>
      <c r="AB16" s="43">
        <v>49252</v>
      </c>
      <c r="AC16" s="43">
        <v>2460</v>
      </c>
      <c r="AD16" s="43">
        <v>156804</v>
      </c>
      <c r="AE16" s="43">
        <v>393467</v>
      </c>
      <c r="AF16" s="43">
        <v>2614</v>
      </c>
      <c r="AG16" s="43">
        <v>130930</v>
      </c>
      <c r="AH16" s="43">
        <v>78796</v>
      </c>
      <c r="AI16" s="43">
        <v>150452</v>
      </c>
      <c r="AJ16" s="43">
        <v>900</v>
      </c>
      <c r="AK16" s="43">
        <v>193404</v>
      </c>
      <c r="AL16" s="43">
        <v>342518</v>
      </c>
      <c r="AM16" s="43">
        <v>149248</v>
      </c>
      <c r="AN16" s="43">
        <v>5044</v>
      </c>
      <c r="AO16" s="43">
        <v>52072</v>
      </c>
      <c r="AP16" s="43">
        <v>112928</v>
      </c>
      <c r="AQ16" s="43">
        <v>7872</v>
      </c>
      <c r="AR16" s="43">
        <v>11612</v>
      </c>
      <c r="AS16" s="43">
        <v>180</v>
      </c>
      <c r="AT16" s="43">
        <v>950</v>
      </c>
      <c r="AU16" s="43">
        <v>362718</v>
      </c>
      <c r="AV16" s="43">
        <v>196</v>
      </c>
      <c r="AW16" s="43">
        <v>200328</v>
      </c>
      <c r="AX16" s="43">
        <v>478</v>
      </c>
      <c r="AY16" s="43">
        <v>28436</v>
      </c>
      <c r="AZ16" s="43">
        <v>159414</v>
      </c>
      <c r="BA16" s="43">
        <v>22186</v>
      </c>
      <c r="BB16" s="43">
        <v>1047</v>
      </c>
    </row>
    <row r="17" spans="1:54" x14ac:dyDescent="0.25">
      <c r="A17" s="42">
        <v>11</v>
      </c>
      <c r="B17" s="43" t="s">
        <v>269</v>
      </c>
      <c r="C17" s="44" t="s">
        <v>255</v>
      </c>
      <c r="D17" s="45">
        <v>27.57</v>
      </c>
      <c r="E17" s="47" t="s">
        <v>197</v>
      </c>
      <c r="F17" s="46" t="s">
        <v>60</v>
      </c>
      <c r="G17" s="46" t="s">
        <v>60</v>
      </c>
      <c r="H17" s="47"/>
      <c r="I17" s="48">
        <f t="shared" si="0"/>
        <v>4869284</v>
      </c>
      <c r="J17" s="43">
        <f t="shared" si="1"/>
        <v>42</v>
      </c>
      <c r="K17" s="43" t="s">
        <v>78</v>
      </c>
      <c r="L17" s="43" t="s">
        <v>263</v>
      </c>
      <c r="M17" s="43">
        <v>76752</v>
      </c>
      <c r="N17" s="43">
        <v>94266</v>
      </c>
      <c r="O17" s="43">
        <v>20202</v>
      </c>
      <c r="P17" s="43">
        <v>15134</v>
      </c>
      <c r="Q17" s="43">
        <v>40076</v>
      </c>
      <c r="R17" s="43">
        <v>14970</v>
      </c>
      <c r="S17" s="43">
        <v>1182</v>
      </c>
      <c r="T17" s="43">
        <v>109158</v>
      </c>
      <c r="U17" s="43">
        <v>27850</v>
      </c>
      <c r="V17" s="43">
        <v>3836</v>
      </c>
      <c r="W17" s="43">
        <v>62990</v>
      </c>
      <c r="X17" s="43">
        <v>55436</v>
      </c>
      <c r="Y17" s="43">
        <v>8964</v>
      </c>
      <c r="Z17" s="43">
        <v>22432</v>
      </c>
      <c r="AA17" s="43">
        <v>385548</v>
      </c>
      <c r="AB17" s="43">
        <v>21576</v>
      </c>
      <c r="AC17" s="43">
        <v>4340</v>
      </c>
      <c r="AD17" s="43">
        <v>138080</v>
      </c>
      <c r="AE17" s="43">
        <v>782954</v>
      </c>
      <c r="AF17" s="43">
        <v>2864</v>
      </c>
      <c r="AG17" s="43">
        <v>129498</v>
      </c>
      <c r="AH17" s="43">
        <v>79496</v>
      </c>
      <c r="AI17" s="43">
        <v>181344</v>
      </c>
      <c r="AJ17" s="43">
        <v>1050</v>
      </c>
      <c r="AK17" s="43">
        <v>380548</v>
      </c>
      <c r="AL17" s="43">
        <v>641564</v>
      </c>
      <c r="AM17" s="43">
        <v>251129</v>
      </c>
      <c r="AN17" s="43">
        <v>3434</v>
      </c>
      <c r="AO17" s="43">
        <v>80012</v>
      </c>
      <c r="AP17" s="43">
        <v>84086</v>
      </c>
      <c r="AQ17" s="43">
        <v>8082</v>
      </c>
      <c r="AR17" s="43">
        <v>10486</v>
      </c>
      <c r="AS17" s="43">
        <v>124</v>
      </c>
      <c r="AT17" s="43">
        <v>654</v>
      </c>
      <c r="AU17" s="43">
        <v>520840</v>
      </c>
      <c r="AV17" s="43">
        <v>162</v>
      </c>
      <c r="AW17" s="43">
        <v>241445</v>
      </c>
      <c r="AX17" s="43">
        <v>250</v>
      </c>
      <c r="AY17" s="43">
        <v>30464</v>
      </c>
      <c r="AZ17" s="43">
        <v>317120</v>
      </c>
      <c r="BA17" s="43">
        <v>17870</v>
      </c>
      <c r="BB17" s="43">
        <v>1016</v>
      </c>
    </row>
    <row r="18" spans="1:54" x14ac:dyDescent="0.25">
      <c r="A18" s="42">
        <v>12</v>
      </c>
      <c r="B18" s="43" t="s">
        <v>270</v>
      </c>
      <c r="C18" s="44" t="s">
        <v>255</v>
      </c>
      <c r="D18" s="45">
        <v>29.91</v>
      </c>
      <c r="E18" s="46" t="s">
        <v>197</v>
      </c>
      <c r="F18" s="46" t="s">
        <v>60</v>
      </c>
      <c r="G18" s="46" t="s">
        <v>60</v>
      </c>
      <c r="H18" s="47"/>
      <c r="I18" s="48">
        <f t="shared" si="0"/>
        <v>6954166</v>
      </c>
      <c r="J18" s="43">
        <f t="shared" si="1"/>
        <v>42</v>
      </c>
      <c r="K18" s="43" t="s">
        <v>78</v>
      </c>
      <c r="L18" s="43" t="s">
        <v>263</v>
      </c>
      <c r="M18" s="43">
        <v>393425</v>
      </c>
      <c r="N18" s="43">
        <v>413180</v>
      </c>
      <c r="O18" s="43">
        <v>101940</v>
      </c>
      <c r="P18" s="43">
        <v>80410</v>
      </c>
      <c r="Q18" s="43">
        <v>210054</v>
      </c>
      <c r="R18" s="43">
        <v>48018</v>
      </c>
      <c r="S18" s="43">
        <v>2828</v>
      </c>
      <c r="T18" s="43">
        <v>494312</v>
      </c>
      <c r="U18" s="43">
        <v>156854</v>
      </c>
      <c r="V18" s="43">
        <v>15114</v>
      </c>
      <c r="W18" s="43">
        <v>297354</v>
      </c>
      <c r="X18" s="43">
        <v>231524</v>
      </c>
      <c r="Y18" s="43">
        <v>43587</v>
      </c>
      <c r="Z18" s="43">
        <v>43938</v>
      </c>
      <c r="AA18" s="43">
        <v>304152</v>
      </c>
      <c r="AB18" s="43">
        <v>89326</v>
      </c>
      <c r="AC18" s="43">
        <v>2838</v>
      </c>
      <c r="AD18" s="43">
        <v>289080</v>
      </c>
      <c r="AE18" s="43">
        <v>654422</v>
      </c>
      <c r="AF18" s="43">
        <v>5268</v>
      </c>
      <c r="AG18" s="43">
        <v>247354</v>
      </c>
      <c r="AH18" s="43">
        <v>148424</v>
      </c>
      <c r="AI18" s="43">
        <v>153768</v>
      </c>
      <c r="AJ18" s="43">
        <v>464</v>
      </c>
      <c r="AK18" s="43">
        <v>282100</v>
      </c>
      <c r="AL18" s="43">
        <v>595782</v>
      </c>
      <c r="AM18" s="43">
        <v>206844</v>
      </c>
      <c r="AN18" s="43">
        <v>11706</v>
      </c>
      <c r="AO18" s="43">
        <v>50510</v>
      </c>
      <c r="AP18" s="43">
        <v>125638</v>
      </c>
      <c r="AQ18" s="43">
        <v>5392</v>
      </c>
      <c r="AR18" s="43">
        <v>8324</v>
      </c>
      <c r="AS18" s="43">
        <v>154</v>
      </c>
      <c r="AT18" s="43">
        <v>2946</v>
      </c>
      <c r="AU18" s="43">
        <v>656244</v>
      </c>
      <c r="AV18" s="43">
        <v>180</v>
      </c>
      <c r="AW18" s="43">
        <v>317538</v>
      </c>
      <c r="AX18" s="43">
        <v>880</v>
      </c>
      <c r="AY18" s="43">
        <v>17102</v>
      </c>
      <c r="AZ18" s="43">
        <v>224282</v>
      </c>
      <c r="BA18" s="43">
        <v>20320</v>
      </c>
      <c r="BB18" s="43">
        <v>590</v>
      </c>
    </row>
    <row r="19" spans="1:54" x14ac:dyDescent="0.25">
      <c r="A19" s="42">
        <v>13</v>
      </c>
      <c r="B19" s="43" t="s">
        <v>271</v>
      </c>
      <c r="C19" s="44" t="s">
        <v>255</v>
      </c>
      <c r="D19" s="45">
        <v>24.29</v>
      </c>
      <c r="E19" s="46" t="s">
        <v>197</v>
      </c>
      <c r="F19" s="46" t="s">
        <v>60</v>
      </c>
      <c r="G19" s="46" t="s">
        <v>60</v>
      </c>
      <c r="H19" s="47"/>
      <c r="I19" s="48">
        <f t="shared" si="0"/>
        <v>2036776</v>
      </c>
      <c r="J19" s="43">
        <f t="shared" si="1"/>
        <v>42</v>
      </c>
      <c r="K19" s="43" t="s">
        <v>78</v>
      </c>
      <c r="L19" s="43" t="s">
        <v>263</v>
      </c>
      <c r="M19" s="43">
        <v>91686</v>
      </c>
      <c r="N19" s="43">
        <v>100830</v>
      </c>
      <c r="O19" s="43">
        <v>18410</v>
      </c>
      <c r="P19" s="43">
        <v>10582</v>
      </c>
      <c r="Q19" s="43">
        <v>31028</v>
      </c>
      <c r="R19" s="43">
        <v>10980</v>
      </c>
      <c r="S19" s="43">
        <v>958</v>
      </c>
      <c r="T19" s="43">
        <v>69196</v>
      </c>
      <c r="U19" s="43">
        <v>22348</v>
      </c>
      <c r="V19" s="43">
        <v>4324</v>
      </c>
      <c r="W19" s="43">
        <v>60886</v>
      </c>
      <c r="X19" s="43">
        <v>36402</v>
      </c>
      <c r="Y19" s="43">
        <v>10662</v>
      </c>
      <c r="Z19" s="43">
        <v>5518</v>
      </c>
      <c r="AA19" s="43">
        <v>112766</v>
      </c>
      <c r="AB19" s="43">
        <v>14032</v>
      </c>
      <c r="AC19" s="43">
        <v>594</v>
      </c>
      <c r="AD19" s="43">
        <v>45234</v>
      </c>
      <c r="AE19" s="43">
        <v>261330</v>
      </c>
      <c r="AF19" s="43">
        <v>982</v>
      </c>
      <c r="AG19" s="43">
        <v>45164</v>
      </c>
      <c r="AH19" s="43">
        <v>30212</v>
      </c>
      <c r="AI19" s="43">
        <v>80318</v>
      </c>
      <c r="AJ19" s="43">
        <v>278</v>
      </c>
      <c r="AK19" s="43">
        <v>109954</v>
      </c>
      <c r="AL19" s="43">
        <v>233952</v>
      </c>
      <c r="AM19" s="43">
        <v>95382</v>
      </c>
      <c r="AN19" s="43">
        <v>2248</v>
      </c>
      <c r="AO19" s="43">
        <v>13954</v>
      </c>
      <c r="AP19" s="43">
        <v>81230</v>
      </c>
      <c r="AQ19" s="43">
        <v>7880</v>
      </c>
      <c r="AR19" s="43">
        <v>9934</v>
      </c>
      <c r="AS19" s="43">
        <v>22</v>
      </c>
      <c r="AT19" s="43">
        <v>488</v>
      </c>
      <c r="AU19" s="43">
        <v>217736</v>
      </c>
      <c r="AV19" s="43">
        <v>306</v>
      </c>
      <c r="AW19" s="43">
        <v>116114</v>
      </c>
      <c r="AX19" s="43">
        <v>196</v>
      </c>
      <c r="AY19" s="43">
        <v>5936</v>
      </c>
      <c r="AZ19" s="43">
        <v>69818</v>
      </c>
      <c r="BA19" s="43">
        <v>6824</v>
      </c>
      <c r="BB19" s="43">
        <v>82</v>
      </c>
    </row>
    <row r="20" spans="1:54" x14ac:dyDescent="0.25">
      <c r="A20" s="42">
        <v>14</v>
      </c>
      <c r="B20" s="43" t="s">
        <v>272</v>
      </c>
      <c r="C20" s="44" t="s">
        <v>255</v>
      </c>
      <c r="D20" s="45">
        <v>25.82</v>
      </c>
      <c r="E20" s="46" t="s">
        <v>197</v>
      </c>
      <c r="F20" s="46" t="s">
        <v>60</v>
      </c>
      <c r="G20" s="46" t="s">
        <v>60</v>
      </c>
      <c r="H20" s="47" t="s">
        <v>266</v>
      </c>
      <c r="I20" s="48">
        <f t="shared" si="0"/>
        <v>6024246</v>
      </c>
      <c r="J20" s="43">
        <f t="shared" si="1"/>
        <v>42</v>
      </c>
      <c r="K20" s="43" t="s">
        <v>78</v>
      </c>
      <c r="L20" s="43" t="s">
        <v>263</v>
      </c>
      <c r="M20" s="43">
        <v>313523</v>
      </c>
      <c r="N20" s="43">
        <v>404242</v>
      </c>
      <c r="O20" s="43">
        <v>104834</v>
      </c>
      <c r="P20" s="43">
        <v>61116</v>
      </c>
      <c r="Q20" s="43">
        <v>203932</v>
      </c>
      <c r="R20" s="43">
        <v>104772</v>
      </c>
      <c r="S20" s="43">
        <v>16136</v>
      </c>
      <c r="T20" s="43">
        <v>259540</v>
      </c>
      <c r="U20" s="43">
        <v>116676</v>
      </c>
      <c r="V20" s="43">
        <v>40176</v>
      </c>
      <c r="W20" s="43">
        <v>257964</v>
      </c>
      <c r="X20" s="43">
        <v>173594</v>
      </c>
      <c r="Y20" s="43">
        <v>79758</v>
      </c>
      <c r="Z20" s="43">
        <v>79730</v>
      </c>
      <c r="AA20" s="43">
        <v>45899</v>
      </c>
      <c r="AB20" s="43">
        <v>137974</v>
      </c>
      <c r="AC20" s="43">
        <v>52</v>
      </c>
      <c r="AD20" s="43">
        <v>405782</v>
      </c>
      <c r="AE20" s="43">
        <v>451734</v>
      </c>
      <c r="AF20" s="43">
        <v>10354</v>
      </c>
      <c r="AG20" s="43">
        <v>355196</v>
      </c>
      <c r="AH20" s="43">
        <v>240272</v>
      </c>
      <c r="AI20" s="43">
        <v>264844</v>
      </c>
      <c r="AJ20" s="43">
        <v>98</v>
      </c>
      <c r="AK20" s="43">
        <v>254370</v>
      </c>
      <c r="AL20" s="43">
        <v>57540</v>
      </c>
      <c r="AM20" s="43">
        <v>211418</v>
      </c>
      <c r="AN20" s="43">
        <v>30658</v>
      </c>
      <c r="AO20" s="43">
        <v>7186</v>
      </c>
      <c r="AP20" s="43">
        <v>154472</v>
      </c>
      <c r="AQ20" s="43">
        <v>47982</v>
      </c>
      <c r="AR20" s="43">
        <v>93214</v>
      </c>
      <c r="AS20" s="43">
        <v>122</v>
      </c>
      <c r="AT20" s="43">
        <v>9710</v>
      </c>
      <c r="AU20" s="43">
        <v>728764</v>
      </c>
      <c r="AV20" s="43">
        <v>5996</v>
      </c>
      <c r="AW20" s="43">
        <v>253722</v>
      </c>
      <c r="AX20" s="43">
        <v>3040</v>
      </c>
      <c r="AY20" s="43">
        <v>2190</v>
      </c>
      <c r="AZ20" s="43">
        <v>34594</v>
      </c>
      <c r="BA20" s="43">
        <v>954</v>
      </c>
      <c r="BB20" s="43">
        <v>116</v>
      </c>
    </row>
    <row r="21" spans="1:54" x14ac:dyDescent="0.25">
      <c r="A21" s="42">
        <v>15</v>
      </c>
      <c r="B21" s="43" t="s">
        <v>273</v>
      </c>
      <c r="C21" s="44" t="s">
        <v>255</v>
      </c>
      <c r="D21" s="45">
        <v>21.17</v>
      </c>
      <c r="E21" s="46" t="s">
        <v>197</v>
      </c>
      <c r="F21" s="46" t="s">
        <v>60</v>
      </c>
      <c r="G21" s="46" t="s">
        <v>60</v>
      </c>
      <c r="H21" s="47"/>
      <c r="I21" s="48">
        <f t="shared" si="0"/>
        <v>3326824</v>
      </c>
      <c r="J21" s="43">
        <f t="shared" si="1"/>
        <v>42</v>
      </c>
      <c r="K21" s="43" t="s">
        <v>78</v>
      </c>
      <c r="L21" s="43" t="s">
        <v>263</v>
      </c>
      <c r="M21" s="43">
        <v>63776</v>
      </c>
      <c r="N21" s="43">
        <v>40460</v>
      </c>
      <c r="O21" s="43">
        <v>13448</v>
      </c>
      <c r="P21" s="43">
        <v>7354</v>
      </c>
      <c r="Q21" s="43">
        <v>29310</v>
      </c>
      <c r="R21" s="43">
        <v>8364</v>
      </c>
      <c r="S21" s="43">
        <v>1302</v>
      </c>
      <c r="T21" s="43">
        <v>54062</v>
      </c>
      <c r="U21" s="43">
        <v>19972</v>
      </c>
      <c r="V21" s="43">
        <v>3630</v>
      </c>
      <c r="W21" s="43">
        <v>58680</v>
      </c>
      <c r="X21" s="43">
        <v>15334</v>
      </c>
      <c r="Y21" s="43">
        <v>8740</v>
      </c>
      <c r="Z21" s="43">
        <v>8612</v>
      </c>
      <c r="AA21" s="43">
        <v>166230</v>
      </c>
      <c r="AB21" s="43">
        <v>18636</v>
      </c>
      <c r="AC21" s="43">
        <v>834</v>
      </c>
      <c r="AD21" s="43">
        <v>109820</v>
      </c>
      <c r="AE21" s="43">
        <v>713852</v>
      </c>
      <c r="AF21" s="43">
        <v>1326</v>
      </c>
      <c r="AG21" s="43">
        <v>73340</v>
      </c>
      <c r="AH21" s="43">
        <v>40406</v>
      </c>
      <c r="AI21" s="43">
        <v>136952</v>
      </c>
      <c r="AJ21" s="43">
        <v>1606</v>
      </c>
      <c r="AK21" s="43">
        <v>160042</v>
      </c>
      <c r="AL21" s="43">
        <v>491004</v>
      </c>
      <c r="AM21" s="43">
        <v>199872</v>
      </c>
      <c r="AN21" s="43">
        <v>2502</v>
      </c>
      <c r="AO21" s="43">
        <v>7540</v>
      </c>
      <c r="AP21" s="43">
        <v>41926</v>
      </c>
      <c r="AQ21" s="43">
        <v>3778</v>
      </c>
      <c r="AR21" s="43">
        <v>7766</v>
      </c>
      <c r="AS21" s="43">
        <v>62</v>
      </c>
      <c r="AT21" s="43">
        <v>262</v>
      </c>
      <c r="AU21" s="43">
        <v>442522</v>
      </c>
      <c r="AV21" s="43">
        <v>104</v>
      </c>
      <c r="AW21" s="43">
        <v>227760</v>
      </c>
      <c r="AX21" s="43">
        <v>422</v>
      </c>
      <c r="AY21" s="43">
        <v>13364</v>
      </c>
      <c r="AZ21" s="43">
        <v>123252</v>
      </c>
      <c r="BA21" s="43">
        <v>8586</v>
      </c>
      <c r="BB21" s="43">
        <v>14</v>
      </c>
    </row>
    <row r="22" spans="1:54" x14ac:dyDescent="0.25">
      <c r="A22" s="42">
        <v>16</v>
      </c>
      <c r="B22" s="43" t="s">
        <v>274</v>
      </c>
      <c r="C22" s="44" t="s">
        <v>255</v>
      </c>
      <c r="D22" s="45">
        <v>23.51</v>
      </c>
      <c r="E22" s="46" t="s">
        <v>197</v>
      </c>
      <c r="F22" s="46" t="s">
        <v>60</v>
      </c>
      <c r="G22" s="46" t="s">
        <v>60</v>
      </c>
      <c r="H22" s="47"/>
      <c r="I22" s="48">
        <f t="shared" si="0"/>
        <v>3603962</v>
      </c>
      <c r="J22" s="43">
        <f t="shared" si="1"/>
        <v>42</v>
      </c>
      <c r="K22" s="43" t="s">
        <v>78</v>
      </c>
      <c r="L22" s="43" t="s">
        <v>263</v>
      </c>
      <c r="M22" s="43">
        <v>161532</v>
      </c>
      <c r="N22" s="43">
        <v>206566</v>
      </c>
      <c r="O22" s="43">
        <v>42072</v>
      </c>
      <c r="P22" s="43">
        <v>23350</v>
      </c>
      <c r="Q22" s="43">
        <v>76488</v>
      </c>
      <c r="R22" s="43">
        <v>25982</v>
      </c>
      <c r="S22" s="43">
        <v>1520</v>
      </c>
      <c r="T22" s="43">
        <v>167162</v>
      </c>
      <c r="U22" s="43">
        <v>54536</v>
      </c>
      <c r="V22" s="43">
        <v>8252</v>
      </c>
      <c r="W22" s="43">
        <v>115150</v>
      </c>
      <c r="X22" s="43">
        <v>97942</v>
      </c>
      <c r="Y22" s="43">
        <v>17686</v>
      </c>
      <c r="Z22" s="43">
        <v>20472</v>
      </c>
      <c r="AA22" s="43">
        <v>172112</v>
      </c>
      <c r="AB22" s="43">
        <v>32926</v>
      </c>
      <c r="AC22" s="43">
        <v>1676</v>
      </c>
      <c r="AD22" s="43">
        <v>122278</v>
      </c>
      <c r="AE22" s="43">
        <v>424036</v>
      </c>
      <c r="AF22" s="43">
        <v>2744</v>
      </c>
      <c r="AG22" s="43">
        <v>138398</v>
      </c>
      <c r="AH22" s="43">
        <v>72944</v>
      </c>
      <c r="AI22" s="43">
        <v>100830</v>
      </c>
      <c r="AJ22" s="43">
        <v>478</v>
      </c>
      <c r="AK22" s="43">
        <v>162712</v>
      </c>
      <c r="AL22" s="43">
        <v>358102</v>
      </c>
      <c r="AM22" s="43">
        <v>131093</v>
      </c>
      <c r="AN22" s="43">
        <v>5334</v>
      </c>
      <c r="AO22" s="43">
        <v>33564</v>
      </c>
      <c r="AP22" s="43">
        <v>79228</v>
      </c>
      <c r="AQ22" s="43">
        <v>3076</v>
      </c>
      <c r="AR22" s="43">
        <v>6178</v>
      </c>
      <c r="AS22" s="43">
        <v>118</v>
      </c>
      <c r="AT22" s="43">
        <v>1736</v>
      </c>
      <c r="AU22" s="43">
        <v>394506</v>
      </c>
      <c r="AV22" s="43">
        <v>126</v>
      </c>
      <c r="AW22" s="43">
        <v>186247</v>
      </c>
      <c r="AX22" s="43">
        <v>564</v>
      </c>
      <c r="AY22" s="43">
        <v>13348</v>
      </c>
      <c r="AZ22" s="43">
        <v>127400</v>
      </c>
      <c r="BA22" s="43">
        <v>12902</v>
      </c>
      <c r="BB22" s="43">
        <v>596</v>
      </c>
    </row>
    <row r="23" spans="1:54" x14ac:dyDescent="0.25">
      <c r="A23" s="42">
        <v>17</v>
      </c>
      <c r="B23" s="43" t="s">
        <v>275</v>
      </c>
      <c r="C23" s="44" t="s">
        <v>255</v>
      </c>
      <c r="D23" s="45">
        <v>29.61</v>
      </c>
      <c r="E23" s="46" t="s">
        <v>197</v>
      </c>
      <c r="F23" s="46" t="s">
        <v>60</v>
      </c>
      <c r="G23" s="46" t="s">
        <v>60</v>
      </c>
      <c r="H23" s="47"/>
      <c r="I23" s="48">
        <f t="shared" si="0"/>
        <v>6877508</v>
      </c>
      <c r="J23" s="43">
        <f t="shared" si="1"/>
        <v>42</v>
      </c>
      <c r="K23" s="43" t="s">
        <v>78</v>
      </c>
      <c r="L23" s="43" t="s">
        <v>263</v>
      </c>
      <c r="M23" s="43">
        <v>233166</v>
      </c>
      <c r="N23" s="43">
        <v>284956</v>
      </c>
      <c r="O23" s="43">
        <v>40942</v>
      </c>
      <c r="P23" s="43">
        <v>27974</v>
      </c>
      <c r="Q23" s="43">
        <v>89450</v>
      </c>
      <c r="R23" s="43">
        <v>27302</v>
      </c>
      <c r="S23" s="43">
        <v>2540</v>
      </c>
      <c r="T23" s="43">
        <v>191448</v>
      </c>
      <c r="U23" s="43">
        <v>43712</v>
      </c>
      <c r="V23" s="43">
        <v>10886</v>
      </c>
      <c r="W23" s="43">
        <v>141388</v>
      </c>
      <c r="X23" s="43">
        <v>139314</v>
      </c>
      <c r="Y23" s="43">
        <v>22984</v>
      </c>
      <c r="Z23" s="43">
        <v>43178</v>
      </c>
      <c r="AA23" s="43">
        <v>433026</v>
      </c>
      <c r="AB23" s="43">
        <v>68540</v>
      </c>
      <c r="AC23" s="43">
        <v>4806</v>
      </c>
      <c r="AD23" s="43">
        <v>263171</v>
      </c>
      <c r="AE23" s="43">
        <v>730988</v>
      </c>
      <c r="AF23" s="43">
        <v>5388</v>
      </c>
      <c r="AG23" s="43">
        <v>260988</v>
      </c>
      <c r="AH23" s="43">
        <v>151716</v>
      </c>
      <c r="AI23" s="43">
        <v>155986</v>
      </c>
      <c r="AJ23" s="43">
        <v>548</v>
      </c>
      <c r="AK23" s="43">
        <v>270359</v>
      </c>
      <c r="AL23" s="43">
        <v>872882</v>
      </c>
      <c r="AM23" s="43">
        <v>252342</v>
      </c>
      <c r="AN23" s="43">
        <v>9442</v>
      </c>
      <c r="AO23" s="43">
        <v>115642</v>
      </c>
      <c r="AP23" s="43">
        <v>126420</v>
      </c>
      <c r="AQ23" s="43">
        <v>8246</v>
      </c>
      <c r="AR23" s="43">
        <v>21708</v>
      </c>
      <c r="AS23" s="43">
        <v>1274</v>
      </c>
      <c r="AT23" s="43">
        <v>1566</v>
      </c>
      <c r="AU23" s="43">
        <v>1035372</v>
      </c>
      <c r="AV23" s="43">
        <v>362</v>
      </c>
      <c r="AW23" s="43">
        <v>366748</v>
      </c>
      <c r="AX23" s="43">
        <v>538</v>
      </c>
      <c r="AY23" s="43">
        <v>25340</v>
      </c>
      <c r="AZ23" s="43">
        <v>355498</v>
      </c>
      <c r="BA23" s="43">
        <v>38470</v>
      </c>
      <c r="BB23" s="43">
        <v>902</v>
      </c>
    </row>
    <row r="24" spans="1:54" x14ac:dyDescent="0.25">
      <c r="A24" s="42">
        <v>18</v>
      </c>
      <c r="B24" s="43" t="s">
        <v>276</v>
      </c>
      <c r="C24" s="44" t="s">
        <v>255</v>
      </c>
      <c r="D24" s="45">
        <v>21.31</v>
      </c>
      <c r="E24" s="46" t="s">
        <v>197</v>
      </c>
      <c r="F24" s="46" t="s">
        <v>60</v>
      </c>
      <c r="G24" s="46" t="s">
        <v>60</v>
      </c>
      <c r="H24" s="47" t="s">
        <v>266</v>
      </c>
      <c r="I24" s="48">
        <f t="shared" si="0"/>
        <v>2218202</v>
      </c>
      <c r="J24" s="43">
        <f t="shared" si="1"/>
        <v>42</v>
      </c>
      <c r="K24" s="43" t="s">
        <v>78</v>
      </c>
      <c r="L24" s="43" t="s">
        <v>263</v>
      </c>
      <c r="M24" s="43">
        <v>97734</v>
      </c>
      <c r="N24" s="43">
        <v>122936</v>
      </c>
      <c r="O24" s="43">
        <v>36942</v>
      </c>
      <c r="P24" s="43">
        <v>34388</v>
      </c>
      <c r="Q24" s="43">
        <v>69864</v>
      </c>
      <c r="R24" s="43">
        <v>20288</v>
      </c>
      <c r="S24" s="43">
        <v>1498</v>
      </c>
      <c r="T24" s="43">
        <v>135694</v>
      </c>
      <c r="U24" s="43">
        <v>52944</v>
      </c>
      <c r="V24" s="43">
        <v>7502</v>
      </c>
      <c r="W24" s="43">
        <v>93284</v>
      </c>
      <c r="X24" s="43">
        <v>71876</v>
      </c>
      <c r="Y24" s="43">
        <v>20160</v>
      </c>
      <c r="Z24" s="43">
        <v>23482</v>
      </c>
      <c r="AA24" s="43">
        <v>104078</v>
      </c>
      <c r="AB24" s="43">
        <v>37530</v>
      </c>
      <c r="AC24" s="43">
        <v>1706</v>
      </c>
      <c r="AD24" s="43">
        <v>98564</v>
      </c>
      <c r="AE24" s="43">
        <v>173942</v>
      </c>
      <c r="AF24" s="43">
        <v>3236</v>
      </c>
      <c r="AG24" s="43">
        <v>87028</v>
      </c>
      <c r="AH24" s="43">
        <v>57044</v>
      </c>
      <c r="AI24" s="43">
        <v>69406</v>
      </c>
      <c r="AJ24" s="43">
        <v>572</v>
      </c>
      <c r="AK24" s="43">
        <v>90274</v>
      </c>
      <c r="AL24" s="43">
        <v>154520</v>
      </c>
      <c r="AM24" s="43">
        <v>70120</v>
      </c>
      <c r="AN24" s="43">
        <v>9038</v>
      </c>
      <c r="AO24" s="43">
        <v>28728</v>
      </c>
      <c r="AP24" s="43">
        <v>54476</v>
      </c>
      <c r="AQ24" s="43">
        <v>4172</v>
      </c>
      <c r="AR24" s="43">
        <v>5366</v>
      </c>
      <c r="AS24" s="43">
        <v>90</v>
      </c>
      <c r="AT24" s="43">
        <v>2904</v>
      </c>
      <c r="AU24" s="43">
        <v>184864</v>
      </c>
      <c r="AV24" s="43">
        <v>152</v>
      </c>
      <c r="AW24" s="43">
        <v>90080</v>
      </c>
      <c r="AX24" s="43">
        <v>698</v>
      </c>
      <c r="AY24" s="43">
        <v>14010</v>
      </c>
      <c r="AZ24" s="43">
        <v>73348</v>
      </c>
      <c r="BA24" s="43">
        <v>13240</v>
      </c>
      <c r="BB24" s="43">
        <v>424</v>
      </c>
    </row>
    <row r="25" spans="1:54" x14ac:dyDescent="0.25">
      <c r="A25" s="42">
        <v>19</v>
      </c>
      <c r="B25" s="43" t="s">
        <v>277</v>
      </c>
      <c r="C25" s="44" t="s">
        <v>255</v>
      </c>
      <c r="D25" s="45">
        <v>30.26</v>
      </c>
      <c r="E25" s="47" t="s">
        <v>197</v>
      </c>
      <c r="F25" s="46" t="s">
        <v>60</v>
      </c>
      <c r="G25" s="46" t="s">
        <v>60</v>
      </c>
      <c r="H25" s="47"/>
      <c r="I25" s="48">
        <f t="shared" si="0"/>
        <v>3375750</v>
      </c>
      <c r="J25" s="43">
        <f t="shared" si="1"/>
        <v>42</v>
      </c>
      <c r="K25" s="43" t="s">
        <v>78</v>
      </c>
      <c r="L25" s="43" t="s">
        <v>263</v>
      </c>
      <c r="M25" s="43">
        <v>28564</v>
      </c>
      <c r="N25" s="43">
        <v>69824</v>
      </c>
      <c r="O25" s="43">
        <v>15928</v>
      </c>
      <c r="P25" s="43">
        <v>3174</v>
      </c>
      <c r="Q25" s="43">
        <v>6976</v>
      </c>
      <c r="R25" s="43">
        <v>3222</v>
      </c>
      <c r="S25" s="43">
        <v>1048</v>
      </c>
      <c r="T25" s="43">
        <v>27534</v>
      </c>
      <c r="U25" s="43">
        <v>8458</v>
      </c>
      <c r="V25" s="43">
        <v>754</v>
      </c>
      <c r="W25" s="43">
        <v>6432</v>
      </c>
      <c r="X25" s="43">
        <v>13510</v>
      </c>
      <c r="Y25" s="43">
        <v>3746</v>
      </c>
      <c r="Z25" s="43">
        <v>9726</v>
      </c>
      <c r="AA25" s="43">
        <v>118658</v>
      </c>
      <c r="AB25" s="43">
        <v>6780</v>
      </c>
      <c r="AC25" s="43">
        <v>690</v>
      </c>
      <c r="AD25" s="43">
        <v>94632</v>
      </c>
      <c r="AE25" s="43">
        <v>677224</v>
      </c>
      <c r="AF25" s="43">
        <v>1312</v>
      </c>
      <c r="AG25" s="43">
        <v>101560</v>
      </c>
      <c r="AH25" s="43">
        <v>33392</v>
      </c>
      <c r="AI25" s="43">
        <v>222874</v>
      </c>
      <c r="AJ25" s="43">
        <v>44</v>
      </c>
      <c r="AK25" s="43">
        <v>308900</v>
      </c>
      <c r="AL25" s="43">
        <v>241204</v>
      </c>
      <c r="AM25" s="43">
        <v>192898</v>
      </c>
      <c r="AN25" s="43">
        <v>1618</v>
      </c>
      <c r="AO25" s="43">
        <v>15120</v>
      </c>
      <c r="AP25" s="43">
        <v>181960</v>
      </c>
      <c r="AQ25" s="43">
        <v>5922</v>
      </c>
      <c r="AR25" s="43">
        <v>13352</v>
      </c>
      <c r="AS25" s="43">
        <v>1802</v>
      </c>
      <c r="AT25" s="43">
        <v>1036</v>
      </c>
      <c r="AU25" s="43">
        <v>726256</v>
      </c>
      <c r="AV25" s="43">
        <v>22</v>
      </c>
      <c r="AW25" s="43">
        <v>122206</v>
      </c>
      <c r="AX25" s="43">
        <v>292</v>
      </c>
      <c r="AY25" s="43">
        <v>12470</v>
      </c>
      <c r="AZ25" s="43">
        <v>87908</v>
      </c>
      <c r="BA25" s="43">
        <v>6270</v>
      </c>
      <c r="BB25" s="43">
        <v>452</v>
      </c>
    </row>
    <row r="26" spans="1:54" x14ac:dyDescent="0.25">
      <c r="A26" s="42">
        <v>20</v>
      </c>
      <c r="B26" s="43" t="s">
        <v>278</v>
      </c>
      <c r="C26" s="44" t="s">
        <v>255</v>
      </c>
      <c r="D26" s="45">
        <v>29.06</v>
      </c>
      <c r="E26" s="46" t="s">
        <v>197</v>
      </c>
      <c r="F26" s="46" t="s">
        <v>60</v>
      </c>
      <c r="G26" s="46" t="s">
        <v>60</v>
      </c>
      <c r="H26" s="47"/>
      <c r="I26" s="48">
        <f t="shared" si="0"/>
        <v>3384924</v>
      </c>
      <c r="J26" s="43">
        <f t="shared" si="1"/>
        <v>42</v>
      </c>
      <c r="K26" s="43" t="s">
        <v>78</v>
      </c>
      <c r="L26" s="43" t="s">
        <v>263</v>
      </c>
      <c r="M26" s="43">
        <v>143552</v>
      </c>
      <c r="N26" s="43">
        <v>288136</v>
      </c>
      <c r="O26" s="43">
        <v>31340</v>
      </c>
      <c r="P26" s="43">
        <v>10146</v>
      </c>
      <c r="Q26" s="43">
        <v>76848</v>
      </c>
      <c r="R26" s="43">
        <v>25394</v>
      </c>
      <c r="S26" s="43">
        <v>3050</v>
      </c>
      <c r="T26" s="43">
        <v>56598</v>
      </c>
      <c r="U26" s="43">
        <v>29342</v>
      </c>
      <c r="V26" s="43">
        <v>18036</v>
      </c>
      <c r="W26" s="43">
        <v>61462</v>
      </c>
      <c r="X26" s="43">
        <v>60584</v>
      </c>
      <c r="Y26" s="43">
        <v>28894</v>
      </c>
      <c r="Z26" s="43">
        <v>71332</v>
      </c>
      <c r="AA26" s="43">
        <v>31188</v>
      </c>
      <c r="AB26" s="43">
        <v>116032</v>
      </c>
      <c r="AC26" s="43">
        <v>56</v>
      </c>
      <c r="AD26" s="43">
        <v>248552</v>
      </c>
      <c r="AE26" s="43">
        <v>305200</v>
      </c>
      <c r="AF26" s="43">
        <v>4946</v>
      </c>
      <c r="AG26" s="43">
        <v>205010</v>
      </c>
      <c r="AH26" s="43">
        <v>105350</v>
      </c>
      <c r="AI26" s="43">
        <v>153022</v>
      </c>
      <c r="AJ26" s="43">
        <v>82</v>
      </c>
      <c r="AK26" s="43">
        <v>157568</v>
      </c>
      <c r="AL26" s="43">
        <v>50304</v>
      </c>
      <c r="AM26" s="43">
        <v>94076</v>
      </c>
      <c r="AN26" s="43">
        <v>26106</v>
      </c>
      <c r="AO26" s="43">
        <v>3110</v>
      </c>
      <c r="AP26" s="43">
        <v>47008</v>
      </c>
      <c r="AQ26" s="43">
        <v>15214</v>
      </c>
      <c r="AR26" s="43">
        <v>42274</v>
      </c>
      <c r="AS26" s="43">
        <v>218</v>
      </c>
      <c r="AT26" s="43">
        <v>10714</v>
      </c>
      <c r="AU26" s="43">
        <v>661396</v>
      </c>
      <c r="AV26" s="43">
        <v>752</v>
      </c>
      <c r="AW26" s="43">
        <v>168100</v>
      </c>
      <c r="AX26" s="43">
        <v>1204</v>
      </c>
      <c r="AY26" s="43">
        <v>738</v>
      </c>
      <c r="AZ26" s="43">
        <v>31530</v>
      </c>
      <c r="BA26" s="43">
        <v>448</v>
      </c>
      <c r="BB26" s="43">
        <v>12</v>
      </c>
    </row>
    <row r="27" spans="1:54" x14ac:dyDescent="0.25">
      <c r="A27" s="42">
        <v>21</v>
      </c>
      <c r="B27" s="43" t="s">
        <v>279</v>
      </c>
      <c r="C27" s="44" t="s">
        <v>255</v>
      </c>
      <c r="D27" s="45">
        <v>30.15</v>
      </c>
      <c r="E27" s="46" t="s">
        <v>197</v>
      </c>
      <c r="F27" s="46" t="s">
        <v>60</v>
      </c>
      <c r="G27" s="46" t="s">
        <v>60</v>
      </c>
      <c r="H27" s="47"/>
      <c r="I27" s="48">
        <f t="shared" si="0"/>
        <v>970028</v>
      </c>
      <c r="J27" s="43">
        <f t="shared" si="1"/>
        <v>42</v>
      </c>
      <c r="K27" s="43" t="s">
        <v>78</v>
      </c>
      <c r="L27" s="43" t="s">
        <v>263</v>
      </c>
      <c r="M27" s="43">
        <v>13590</v>
      </c>
      <c r="N27" s="43">
        <v>29168</v>
      </c>
      <c r="O27" s="43">
        <v>1092</v>
      </c>
      <c r="P27" s="43">
        <v>960</v>
      </c>
      <c r="Q27" s="43">
        <v>5862</v>
      </c>
      <c r="R27" s="43">
        <v>300</v>
      </c>
      <c r="S27" s="43">
        <v>42</v>
      </c>
      <c r="T27" s="43">
        <v>9588</v>
      </c>
      <c r="U27" s="43">
        <v>2322</v>
      </c>
      <c r="V27" s="43">
        <v>342</v>
      </c>
      <c r="W27" s="43">
        <v>8534</v>
      </c>
      <c r="X27" s="43">
        <v>2630</v>
      </c>
      <c r="Y27" s="43">
        <v>750</v>
      </c>
      <c r="Z27" s="43">
        <v>278</v>
      </c>
      <c r="AA27" s="43">
        <v>21362</v>
      </c>
      <c r="AB27" s="43">
        <v>4000</v>
      </c>
      <c r="AC27" s="43">
        <v>88</v>
      </c>
      <c r="AD27" s="43">
        <v>6100</v>
      </c>
      <c r="AE27" s="43">
        <v>177162</v>
      </c>
      <c r="AF27" s="43">
        <v>88</v>
      </c>
      <c r="AG27" s="43">
        <v>51768</v>
      </c>
      <c r="AH27" s="43">
        <v>5772</v>
      </c>
      <c r="AI27" s="43">
        <v>46888</v>
      </c>
      <c r="AJ27" s="43">
        <v>114</v>
      </c>
      <c r="AK27" s="43">
        <v>74146</v>
      </c>
      <c r="AL27" s="43">
        <v>148176</v>
      </c>
      <c r="AM27" s="43">
        <v>29948</v>
      </c>
      <c r="AN27" s="43">
        <v>1600</v>
      </c>
      <c r="AO27" s="43">
        <v>18372</v>
      </c>
      <c r="AP27" s="43">
        <v>9614</v>
      </c>
      <c r="AQ27" s="43">
        <v>1296</v>
      </c>
      <c r="AR27" s="43">
        <v>176</v>
      </c>
      <c r="AS27" s="43">
        <v>36</v>
      </c>
      <c r="AT27" s="43">
        <v>90</v>
      </c>
      <c r="AU27" s="43">
        <v>157424</v>
      </c>
      <c r="AV27" s="43">
        <v>544</v>
      </c>
      <c r="AW27" s="43">
        <v>95516</v>
      </c>
      <c r="AX27" s="43">
        <v>88</v>
      </c>
      <c r="AY27" s="43">
        <v>1238</v>
      </c>
      <c r="AZ27" s="43">
        <v>39118</v>
      </c>
      <c r="BA27" s="43">
        <v>1518</v>
      </c>
      <c r="BB27" s="43">
        <v>2328</v>
      </c>
    </row>
    <row r="28" spans="1:54" x14ac:dyDescent="0.25">
      <c r="A28" s="42">
        <v>22</v>
      </c>
      <c r="B28" s="43" t="s">
        <v>280</v>
      </c>
      <c r="C28" s="44" t="s">
        <v>255</v>
      </c>
      <c r="D28" s="45">
        <v>25</v>
      </c>
      <c r="E28" s="46" t="s">
        <v>197</v>
      </c>
      <c r="F28" s="46" t="s">
        <v>259</v>
      </c>
      <c r="G28" s="46" t="s">
        <v>60</v>
      </c>
      <c r="H28" s="47" t="s">
        <v>266</v>
      </c>
      <c r="I28" s="48">
        <f t="shared" si="0"/>
        <v>6347666</v>
      </c>
      <c r="J28" s="43">
        <f t="shared" si="1"/>
        <v>42</v>
      </c>
      <c r="K28" s="43" t="s">
        <v>78</v>
      </c>
      <c r="L28" s="43" t="s">
        <v>263</v>
      </c>
      <c r="M28" s="43">
        <v>347157</v>
      </c>
      <c r="N28" s="43">
        <v>244456</v>
      </c>
      <c r="O28" s="43">
        <v>74216</v>
      </c>
      <c r="P28" s="43">
        <v>57732</v>
      </c>
      <c r="Q28" s="43">
        <v>121690</v>
      </c>
      <c r="R28" s="43">
        <v>37548</v>
      </c>
      <c r="S28" s="43">
        <v>2464</v>
      </c>
      <c r="T28" s="43">
        <v>358917</v>
      </c>
      <c r="U28" s="43">
        <v>112774</v>
      </c>
      <c r="V28" s="43">
        <v>14188</v>
      </c>
      <c r="W28" s="43">
        <v>226452</v>
      </c>
      <c r="X28" s="43">
        <v>154532</v>
      </c>
      <c r="Y28" s="43">
        <v>26838</v>
      </c>
      <c r="Z28" s="43">
        <v>33474</v>
      </c>
      <c r="AA28" s="43">
        <v>213416</v>
      </c>
      <c r="AB28" s="43">
        <v>75970</v>
      </c>
      <c r="AC28" s="43">
        <v>1190</v>
      </c>
      <c r="AD28" s="43">
        <v>277890</v>
      </c>
      <c r="AE28" s="43">
        <v>820000</v>
      </c>
      <c r="AF28" s="43">
        <v>4918</v>
      </c>
      <c r="AG28" s="43">
        <v>231831</v>
      </c>
      <c r="AH28" s="43">
        <v>153610</v>
      </c>
      <c r="AI28" s="43">
        <v>182166</v>
      </c>
      <c r="AJ28" s="43">
        <v>154</v>
      </c>
      <c r="AK28" s="43">
        <v>299830</v>
      </c>
      <c r="AL28" s="43">
        <v>629306</v>
      </c>
      <c r="AM28" s="43">
        <v>229338</v>
      </c>
      <c r="AN28" s="43">
        <v>10424</v>
      </c>
      <c r="AO28" s="43">
        <v>22790</v>
      </c>
      <c r="AP28" s="43">
        <v>116738</v>
      </c>
      <c r="AQ28" s="43">
        <v>6114</v>
      </c>
      <c r="AR28" s="43">
        <v>9648</v>
      </c>
      <c r="AS28" s="43">
        <v>94</v>
      </c>
      <c r="AT28" s="43">
        <v>2114</v>
      </c>
      <c r="AU28" s="43">
        <v>761163</v>
      </c>
      <c r="AV28" s="43">
        <v>114</v>
      </c>
      <c r="AW28" s="43">
        <v>353140</v>
      </c>
      <c r="AX28" s="43">
        <v>1164</v>
      </c>
      <c r="AY28" s="43">
        <v>5892</v>
      </c>
      <c r="AZ28" s="43">
        <v>117456</v>
      </c>
      <c r="BA28" s="43">
        <v>8504</v>
      </c>
      <c r="BB28" s="43">
        <v>254</v>
      </c>
    </row>
    <row r="29" spans="1:54" x14ac:dyDescent="0.25">
      <c r="A29" s="42">
        <v>23</v>
      </c>
      <c r="B29" s="43" t="s">
        <v>281</v>
      </c>
      <c r="C29" s="44" t="s">
        <v>255</v>
      </c>
      <c r="D29" s="45">
        <v>32</v>
      </c>
      <c r="E29" s="46" t="s">
        <v>197</v>
      </c>
      <c r="F29" s="46" t="s">
        <v>259</v>
      </c>
      <c r="G29" s="46" t="s">
        <v>60</v>
      </c>
      <c r="H29" s="47"/>
      <c r="I29" s="48">
        <f t="shared" si="0"/>
        <v>2053944</v>
      </c>
      <c r="J29" s="43">
        <f t="shared" si="1"/>
        <v>41</v>
      </c>
      <c r="K29" s="43" t="s">
        <v>78</v>
      </c>
      <c r="L29" s="43" t="s">
        <v>263</v>
      </c>
      <c r="M29" s="43">
        <v>36602</v>
      </c>
      <c r="N29" s="43">
        <v>19964</v>
      </c>
      <c r="O29" s="43">
        <v>7148</v>
      </c>
      <c r="P29" s="43">
        <v>4134</v>
      </c>
      <c r="Q29" s="43">
        <v>10672</v>
      </c>
      <c r="R29" s="43">
        <v>4732</v>
      </c>
      <c r="S29" s="43">
        <v>238</v>
      </c>
      <c r="T29" s="43">
        <v>36234</v>
      </c>
      <c r="U29" s="43">
        <v>5538</v>
      </c>
      <c r="V29" s="43">
        <v>2210</v>
      </c>
      <c r="W29" s="43">
        <v>34984</v>
      </c>
      <c r="X29" s="43">
        <v>15280</v>
      </c>
      <c r="Y29" s="43">
        <v>4078</v>
      </c>
      <c r="Z29" s="43">
        <v>10322</v>
      </c>
      <c r="AA29" s="43">
        <v>92150</v>
      </c>
      <c r="AB29" s="43">
        <v>12926</v>
      </c>
      <c r="AC29" s="43">
        <v>446</v>
      </c>
      <c r="AD29" s="43">
        <v>78738</v>
      </c>
      <c r="AE29" s="43">
        <v>393984</v>
      </c>
      <c r="AF29" s="43">
        <v>1826</v>
      </c>
      <c r="AG29" s="43">
        <v>88656</v>
      </c>
      <c r="AH29" s="43">
        <v>40126</v>
      </c>
      <c r="AI29" s="43">
        <v>92880</v>
      </c>
      <c r="AJ29" s="43">
        <v>8</v>
      </c>
      <c r="AK29" s="43">
        <v>107830</v>
      </c>
      <c r="AL29" s="43">
        <v>305168</v>
      </c>
      <c r="AM29" s="43">
        <v>94396</v>
      </c>
      <c r="AN29" s="43">
        <v>3944</v>
      </c>
      <c r="AO29" s="43">
        <v>11006</v>
      </c>
      <c r="AP29" s="43">
        <v>58096</v>
      </c>
      <c r="AQ29" s="43">
        <v>1558</v>
      </c>
      <c r="AR29" s="43">
        <v>3088</v>
      </c>
      <c r="AS29" s="43">
        <v>18</v>
      </c>
      <c r="AT29" s="43">
        <v>662</v>
      </c>
      <c r="AU29" s="43">
        <v>306460</v>
      </c>
      <c r="AV29" s="43">
        <v>38</v>
      </c>
      <c r="AW29" s="43">
        <v>112314</v>
      </c>
      <c r="AX29" s="43">
        <v>138</v>
      </c>
      <c r="AY29" s="43">
        <v>1176</v>
      </c>
      <c r="AZ29" s="43">
        <v>47494</v>
      </c>
      <c r="BA29" s="43">
        <v>6652</v>
      </c>
      <c r="BB29" s="43">
        <v>30</v>
      </c>
    </row>
    <row r="30" spans="1:54" x14ac:dyDescent="0.25">
      <c r="A30" s="42">
        <v>24</v>
      </c>
      <c r="B30" s="44" t="s">
        <v>282</v>
      </c>
      <c r="C30" s="44" t="s">
        <v>255</v>
      </c>
      <c r="D30" s="49">
        <v>26.07</v>
      </c>
      <c r="E30" s="46" t="s">
        <v>197</v>
      </c>
      <c r="F30" s="50" t="s">
        <v>60</v>
      </c>
      <c r="G30" s="50" t="s">
        <v>60</v>
      </c>
      <c r="H30" s="47"/>
      <c r="I30" s="48">
        <f t="shared" si="0"/>
        <v>4137578</v>
      </c>
      <c r="J30" s="43">
        <f t="shared" si="1"/>
        <v>41</v>
      </c>
      <c r="K30" s="43" t="s">
        <v>78</v>
      </c>
      <c r="L30" s="43" t="s">
        <v>263</v>
      </c>
      <c r="M30" s="43">
        <v>83362</v>
      </c>
      <c r="N30" s="43">
        <v>108772</v>
      </c>
      <c r="O30" s="43">
        <v>19314</v>
      </c>
      <c r="P30" s="43">
        <v>7578</v>
      </c>
      <c r="Q30" s="43">
        <v>25842</v>
      </c>
      <c r="R30" s="43">
        <v>10936</v>
      </c>
      <c r="S30" s="43">
        <v>2006</v>
      </c>
      <c r="T30" s="43">
        <v>56094</v>
      </c>
      <c r="U30" s="43">
        <v>33626</v>
      </c>
      <c r="V30" s="43">
        <v>3116</v>
      </c>
      <c r="W30" s="43">
        <v>60324</v>
      </c>
      <c r="X30" s="43">
        <v>37116</v>
      </c>
      <c r="Y30" s="43">
        <v>13220</v>
      </c>
      <c r="Z30" s="43">
        <v>11318</v>
      </c>
      <c r="AA30" s="43">
        <v>145032</v>
      </c>
      <c r="AB30" s="43">
        <v>11490</v>
      </c>
      <c r="AC30" s="43">
        <v>1370</v>
      </c>
      <c r="AD30" s="43">
        <v>97048</v>
      </c>
      <c r="AE30" s="43">
        <v>952326</v>
      </c>
      <c r="AF30" s="43">
        <v>1210</v>
      </c>
      <c r="AG30" s="43">
        <v>87488</v>
      </c>
      <c r="AH30" s="43">
        <v>37264</v>
      </c>
      <c r="AI30" s="43">
        <v>175588</v>
      </c>
      <c r="AJ30" s="43">
        <v>650</v>
      </c>
      <c r="AK30" s="43">
        <v>255728</v>
      </c>
      <c r="AL30" s="43">
        <v>537026</v>
      </c>
      <c r="AM30" s="43">
        <v>253004</v>
      </c>
      <c r="AN30" s="43">
        <v>3338</v>
      </c>
      <c r="AO30" s="43">
        <v>21120</v>
      </c>
      <c r="AP30" s="43">
        <v>139284</v>
      </c>
      <c r="AQ30" s="43">
        <v>7708</v>
      </c>
      <c r="AR30" s="43">
        <v>11400</v>
      </c>
      <c r="AS30" s="43">
        <v>0</v>
      </c>
      <c r="AT30" s="43">
        <v>628</v>
      </c>
      <c r="AU30" s="43">
        <v>403556</v>
      </c>
      <c r="AV30" s="43">
        <v>204</v>
      </c>
      <c r="AW30" s="43">
        <v>391468</v>
      </c>
      <c r="AX30" s="43">
        <v>498</v>
      </c>
      <c r="AY30" s="43">
        <v>6784</v>
      </c>
      <c r="AZ30" s="43">
        <v>114206</v>
      </c>
      <c r="BA30" s="43">
        <v>9084</v>
      </c>
      <c r="BB30" s="43">
        <v>452</v>
      </c>
    </row>
    <row r="31" spans="1:54" x14ac:dyDescent="0.25">
      <c r="A31" s="42">
        <v>25</v>
      </c>
      <c r="B31" s="44" t="s">
        <v>283</v>
      </c>
      <c r="C31" s="44" t="s">
        <v>255</v>
      </c>
      <c r="D31" s="49">
        <v>31.14</v>
      </c>
      <c r="E31" s="46" t="s">
        <v>197</v>
      </c>
      <c r="F31" s="50" t="s">
        <v>60</v>
      </c>
      <c r="G31" s="50" t="s">
        <v>62</v>
      </c>
      <c r="H31" s="47"/>
      <c r="I31" s="48">
        <f t="shared" si="0"/>
        <v>4284888</v>
      </c>
      <c r="J31" s="43">
        <f t="shared" si="1"/>
        <v>41</v>
      </c>
      <c r="K31" s="43" t="s">
        <v>78</v>
      </c>
      <c r="L31" s="43" t="s">
        <v>263</v>
      </c>
      <c r="M31" s="43">
        <v>34438</v>
      </c>
      <c r="N31" s="43">
        <v>73552</v>
      </c>
      <c r="O31" s="43">
        <v>5612</v>
      </c>
      <c r="P31" s="43">
        <v>3506</v>
      </c>
      <c r="Q31" s="43">
        <v>11744</v>
      </c>
      <c r="R31" s="43">
        <v>2530</v>
      </c>
      <c r="S31" s="43">
        <v>58</v>
      </c>
      <c r="T31" s="43">
        <v>39114</v>
      </c>
      <c r="U31" s="43">
        <v>8048</v>
      </c>
      <c r="V31" s="43">
        <v>628</v>
      </c>
      <c r="W31" s="43">
        <v>12238</v>
      </c>
      <c r="X31" s="43">
        <v>12226</v>
      </c>
      <c r="Y31" s="43">
        <v>1520</v>
      </c>
      <c r="Z31" s="43">
        <v>24598</v>
      </c>
      <c r="AA31" s="43">
        <v>68496</v>
      </c>
      <c r="AB31" s="43">
        <v>67688</v>
      </c>
      <c r="AC31" s="43">
        <v>50</v>
      </c>
      <c r="AD31" s="43">
        <v>221760</v>
      </c>
      <c r="AE31" s="43">
        <v>803208</v>
      </c>
      <c r="AF31" s="43">
        <v>1248</v>
      </c>
      <c r="AG31" s="43">
        <v>209536</v>
      </c>
      <c r="AH31" s="43">
        <v>77668</v>
      </c>
      <c r="AI31" s="43">
        <v>325448</v>
      </c>
      <c r="AJ31" s="43">
        <v>12</v>
      </c>
      <c r="AK31" s="43">
        <v>365060</v>
      </c>
      <c r="AL31" s="43">
        <v>279583</v>
      </c>
      <c r="AM31" s="43">
        <v>258957</v>
      </c>
      <c r="AN31" s="43">
        <v>3216</v>
      </c>
      <c r="AO31" s="43">
        <v>2560</v>
      </c>
      <c r="AP31" s="43">
        <v>181594</v>
      </c>
      <c r="AQ31" s="43">
        <v>33014</v>
      </c>
      <c r="AR31" s="43">
        <v>40830</v>
      </c>
      <c r="AS31" s="43">
        <v>0</v>
      </c>
      <c r="AT31" s="43">
        <v>188</v>
      </c>
      <c r="AU31" s="43">
        <v>783504</v>
      </c>
      <c r="AV31" s="43">
        <v>3000</v>
      </c>
      <c r="AW31" s="43">
        <v>309068</v>
      </c>
      <c r="AX31" s="43">
        <v>360</v>
      </c>
      <c r="AY31" s="43">
        <v>1282</v>
      </c>
      <c r="AZ31" s="43">
        <v>17122</v>
      </c>
      <c r="BA31" s="43">
        <v>526</v>
      </c>
      <c r="BB31" s="43">
        <v>98</v>
      </c>
    </row>
    <row r="32" spans="1:54" x14ac:dyDescent="0.25">
      <c r="A32" s="42">
        <v>26</v>
      </c>
      <c r="B32" s="44" t="s">
        <v>284</v>
      </c>
      <c r="C32" s="44" t="s">
        <v>255</v>
      </c>
      <c r="D32" s="49">
        <v>28.85</v>
      </c>
      <c r="E32" s="46" t="s">
        <v>197</v>
      </c>
      <c r="F32" s="46" t="s">
        <v>60</v>
      </c>
      <c r="G32" s="46" t="s">
        <v>60</v>
      </c>
      <c r="H32" s="47"/>
      <c r="I32" s="48">
        <f t="shared" si="0"/>
        <v>1330262</v>
      </c>
      <c r="J32" s="43">
        <f t="shared" si="1"/>
        <v>40</v>
      </c>
      <c r="K32" s="43" t="s">
        <v>78</v>
      </c>
      <c r="L32" s="43" t="s">
        <v>263</v>
      </c>
      <c r="M32" s="43">
        <v>71212</v>
      </c>
      <c r="N32" s="43">
        <v>36410</v>
      </c>
      <c r="O32" s="43">
        <v>6140</v>
      </c>
      <c r="P32" s="43">
        <v>2080</v>
      </c>
      <c r="Q32" s="43">
        <v>6468</v>
      </c>
      <c r="R32" s="43">
        <v>1868</v>
      </c>
      <c r="S32" s="43">
        <v>198</v>
      </c>
      <c r="T32" s="43">
        <v>29920</v>
      </c>
      <c r="U32" s="43">
        <v>7086</v>
      </c>
      <c r="V32" s="43">
        <v>440</v>
      </c>
      <c r="W32" s="43">
        <v>15994</v>
      </c>
      <c r="X32" s="43">
        <v>4612</v>
      </c>
      <c r="Y32" s="43">
        <v>1318</v>
      </c>
      <c r="Z32" s="43">
        <v>6050</v>
      </c>
      <c r="AA32" s="43">
        <v>150362</v>
      </c>
      <c r="AB32" s="43">
        <v>7796</v>
      </c>
      <c r="AC32" s="43">
        <v>570</v>
      </c>
      <c r="AD32" s="43">
        <v>30124</v>
      </c>
      <c r="AE32" s="43">
        <v>356970</v>
      </c>
      <c r="AF32" s="43">
        <v>12</v>
      </c>
      <c r="AG32" s="43">
        <v>6176</v>
      </c>
      <c r="AH32" s="43">
        <v>5040</v>
      </c>
      <c r="AI32" s="43">
        <v>62486</v>
      </c>
      <c r="AJ32" s="43">
        <v>0</v>
      </c>
      <c r="AK32" s="43">
        <v>20336</v>
      </c>
      <c r="AL32" s="43">
        <v>198796</v>
      </c>
      <c r="AM32" s="43">
        <v>8910</v>
      </c>
      <c r="AN32" s="43">
        <v>356</v>
      </c>
      <c r="AO32" s="43">
        <v>6196</v>
      </c>
      <c r="AP32" s="43">
        <v>22904</v>
      </c>
      <c r="AQ32" s="43">
        <v>102</v>
      </c>
      <c r="AR32" s="43">
        <v>2698</v>
      </c>
      <c r="AS32" s="43">
        <v>0</v>
      </c>
      <c r="AT32" s="43">
        <v>216</v>
      </c>
      <c r="AU32" s="43">
        <v>144738</v>
      </c>
      <c r="AV32" s="43">
        <v>34</v>
      </c>
      <c r="AW32" s="43">
        <v>81238</v>
      </c>
      <c r="AX32" s="43">
        <v>62</v>
      </c>
      <c r="AY32" s="43">
        <v>2122</v>
      </c>
      <c r="AZ32" s="43">
        <v>31782</v>
      </c>
      <c r="BA32" s="43">
        <v>420</v>
      </c>
      <c r="BB32" s="43">
        <v>20</v>
      </c>
    </row>
    <row r="33" spans="1:54" x14ac:dyDescent="0.25">
      <c r="A33" s="42">
        <v>27</v>
      </c>
      <c r="B33" s="44" t="s">
        <v>285</v>
      </c>
      <c r="C33" s="44" t="s">
        <v>255</v>
      </c>
      <c r="D33" s="49">
        <v>27.66</v>
      </c>
      <c r="E33" s="46" t="s">
        <v>197</v>
      </c>
      <c r="F33" s="46" t="s">
        <v>60</v>
      </c>
      <c r="G33" s="46" t="s">
        <v>60</v>
      </c>
      <c r="H33" s="47" t="s">
        <v>266</v>
      </c>
      <c r="I33" s="48">
        <f t="shared" si="0"/>
        <v>1259572</v>
      </c>
      <c r="J33" s="43">
        <f t="shared" si="1"/>
        <v>40</v>
      </c>
      <c r="K33" s="43" t="s">
        <v>78</v>
      </c>
      <c r="L33" s="43" t="s">
        <v>263</v>
      </c>
      <c r="M33" s="43">
        <v>29290</v>
      </c>
      <c r="N33" s="43">
        <v>48780</v>
      </c>
      <c r="O33" s="43">
        <v>4602</v>
      </c>
      <c r="P33" s="43">
        <v>2366</v>
      </c>
      <c r="Q33" s="43">
        <v>15012</v>
      </c>
      <c r="R33" s="43">
        <v>2356</v>
      </c>
      <c r="S33" s="43">
        <v>118</v>
      </c>
      <c r="T33" s="43">
        <v>34590</v>
      </c>
      <c r="U33" s="43">
        <v>4430</v>
      </c>
      <c r="V33" s="43">
        <v>636</v>
      </c>
      <c r="W33" s="43">
        <v>11498</v>
      </c>
      <c r="X33" s="43">
        <v>6540</v>
      </c>
      <c r="Y33" s="43">
        <v>1764</v>
      </c>
      <c r="Z33" s="43">
        <v>1770</v>
      </c>
      <c r="AA33" s="43">
        <v>35146</v>
      </c>
      <c r="AB33" s="43">
        <v>6900</v>
      </c>
      <c r="AC33" s="43">
        <v>364</v>
      </c>
      <c r="AD33" s="43">
        <v>8488</v>
      </c>
      <c r="AE33" s="43">
        <v>307118</v>
      </c>
      <c r="AF33" s="43">
        <v>200</v>
      </c>
      <c r="AG33" s="43">
        <v>35574</v>
      </c>
      <c r="AH33" s="43">
        <v>7454</v>
      </c>
      <c r="AI33" s="43">
        <v>45846</v>
      </c>
      <c r="AJ33" s="43">
        <v>116</v>
      </c>
      <c r="AK33" s="43">
        <v>159816</v>
      </c>
      <c r="AL33" s="43">
        <v>130904</v>
      </c>
      <c r="AM33" s="43">
        <v>62546</v>
      </c>
      <c r="AN33" s="43">
        <v>976</v>
      </c>
      <c r="AO33" s="43">
        <v>5622</v>
      </c>
      <c r="AP33" s="43">
        <v>28246</v>
      </c>
      <c r="AQ33" s="43">
        <v>720</v>
      </c>
      <c r="AR33" s="43">
        <v>1778</v>
      </c>
      <c r="AS33" s="43">
        <v>2</v>
      </c>
      <c r="AT33" s="43">
        <v>284</v>
      </c>
      <c r="AU33" s="43">
        <v>117974</v>
      </c>
      <c r="AV33" s="43">
        <v>2</v>
      </c>
      <c r="AW33" s="43">
        <v>98052</v>
      </c>
      <c r="AX33" s="43">
        <v>82</v>
      </c>
      <c r="AY33" s="43">
        <v>4178</v>
      </c>
      <c r="AZ33" s="43">
        <v>36060</v>
      </c>
      <c r="BA33" s="43">
        <v>1356</v>
      </c>
      <c r="BB33" s="43">
        <v>16</v>
      </c>
    </row>
    <row r="34" spans="1:54" x14ac:dyDescent="0.25">
      <c r="A34" s="42">
        <v>28</v>
      </c>
      <c r="B34" s="43" t="s">
        <v>286</v>
      </c>
      <c r="C34" s="44" t="s">
        <v>255</v>
      </c>
      <c r="D34" s="45">
        <v>30.39</v>
      </c>
      <c r="E34" s="46" t="s">
        <v>197</v>
      </c>
      <c r="F34" s="46" t="s">
        <v>259</v>
      </c>
      <c r="G34" s="46" t="s">
        <v>60</v>
      </c>
      <c r="H34" s="47"/>
      <c r="I34" s="48">
        <f t="shared" si="0"/>
        <v>1767184</v>
      </c>
      <c r="J34" s="43">
        <f t="shared" si="1"/>
        <v>40</v>
      </c>
      <c r="K34" s="43" t="s">
        <v>78</v>
      </c>
      <c r="L34" s="43" t="s">
        <v>263</v>
      </c>
      <c r="M34" s="43">
        <v>19112</v>
      </c>
      <c r="N34" s="43">
        <v>10100</v>
      </c>
      <c r="O34" s="43">
        <v>4642</v>
      </c>
      <c r="P34" s="43">
        <v>1166</v>
      </c>
      <c r="Q34" s="43">
        <v>14496</v>
      </c>
      <c r="R34" s="43">
        <v>2780</v>
      </c>
      <c r="S34" s="43">
        <v>432</v>
      </c>
      <c r="T34" s="43">
        <v>11378</v>
      </c>
      <c r="U34" s="43">
        <v>5088</v>
      </c>
      <c r="V34" s="43">
        <v>1128</v>
      </c>
      <c r="W34" s="43">
        <v>11248</v>
      </c>
      <c r="X34" s="43">
        <v>8358</v>
      </c>
      <c r="Y34" s="43">
        <v>2800</v>
      </c>
      <c r="Z34" s="43">
        <v>624</v>
      </c>
      <c r="AA34" s="43">
        <v>151586</v>
      </c>
      <c r="AB34" s="43">
        <v>13902</v>
      </c>
      <c r="AC34" s="43">
        <v>452</v>
      </c>
      <c r="AD34" s="43">
        <v>27296</v>
      </c>
      <c r="AE34" s="43">
        <v>395605</v>
      </c>
      <c r="AF34" s="43">
        <v>326</v>
      </c>
      <c r="AG34" s="43">
        <v>19294</v>
      </c>
      <c r="AH34" s="43">
        <v>4144</v>
      </c>
      <c r="AI34" s="43">
        <v>61982</v>
      </c>
      <c r="AJ34" s="43">
        <v>282</v>
      </c>
      <c r="AK34" s="43">
        <v>97494</v>
      </c>
      <c r="AL34" s="43">
        <v>445596</v>
      </c>
      <c r="AM34" s="43">
        <v>95344</v>
      </c>
      <c r="AN34" s="43">
        <v>132</v>
      </c>
      <c r="AO34" s="43">
        <v>3888</v>
      </c>
      <c r="AP34" s="43">
        <v>14238</v>
      </c>
      <c r="AQ34" s="43">
        <v>302</v>
      </c>
      <c r="AR34" s="43">
        <v>1008</v>
      </c>
      <c r="AS34" s="43">
        <v>0</v>
      </c>
      <c r="AT34" s="43">
        <v>210</v>
      </c>
      <c r="AU34" s="43">
        <v>181800</v>
      </c>
      <c r="AV34" s="43">
        <v>40</v>
      </c>
      <c r="AW34" s="43">
        <v>106850</v>
      </c>
      <c r="AX34" s="43">
        <v>0</v>
      </c>
      <c r="AY34" s="43">
        <v>1212</v>
      </c>
      <c r="AZ34" s="43">
        <v>46069</v>
      </c>
      <c r="BA34" s="43">
        <v>4768</v>
      </c>
      <c r="BB34" s="43">
        <v>12</v>
      </c>
    </row>
    <row r="35" spans="1:54" x14ac:dyDescent="0.25">
      <c r="A35" s="42">
        <v>29</v>
      </c>
      <c r="B35" s="43" t="s">
        <v>287</v>
      </c>
      <c r="C35" s="44" t="s">
        <v>255</v>
      </c>
      <c r="D35" s="45">
        <v>28.46</v>
      </c>
      <c r="E35" s="46" t="s">
        <v>197</v>
      </c>
      <c r="F35" s="46" t="s">
        <v>60</v>
      </c>
      <c r="G35" s="46" t="s">
        <v>60</v>
      </c>
      <c r="H35" s="47"/>
      <c r="I35" s="48">
        <f t="shared" si="0"/>
        <v>4729298</v>
      </c>
      <c r="J35" s="43">
        <f t="shared" si="1"/>
        <v>40</v>
      </c>
      <c r="K35" s="43" t="s">
        <v>78</v>
      </c>
      <c r="L35" s="43" t="s">
        <v>263</v>
      </c>
      <c r="M35" s="43">
        <v>190962</v>
      </c>
      <c r="N35" s="43">
        <v>225434</v>
      </c>
      <c r="O35" s="43">
        <v>13046</v>
      </c>
      <c r="P35" s="43">
        <v>10906</v>
      </c>
      <c r="Q35" s="43">
        <v>61718</v>
      </c>
      <c r="R35" s="43">
        <v>7988</v>
      </c>
      <c r="S35" s="43">
        <v>242</v>
      </c>
      <c r="T35" s="43">
        <v>163828</v>
      </c>
      <c r="U35" s="43">
        <v>32272</v>
      </c>
      <c r="V35" s="43">
        <v>2318</v>
      </c>
      <c r="W35" s="43">
        <v>75074</v>
      </c>
      <c r="X35" s="43">
        <v>87600</v>
      </c>
      <c r="Y35" s="43">
        <v>6944</v>
      </c>
      <c r="Z35" s="43">
        <v>9480</v>
      </c>
      <c r="AA35" s="43">
        <v>25897</v>
      </c>
      <c r="AB35" s="43">
        <v>39830</v>
      </c>
      <c r="AC35" s="43">
        <v>62</v>
      </c>
      <c r="AD35" s="43">
        <v>162724</v>
      </c>
      <c r="AE35" s="43">
        <v>877207</v>
      </c>
      <c r="AF35" s="43">
        <v>1000</v>
      </c>
      <c r="AG35" s="43">
        <v>206994</v>
      </c>
      <c r="AH35" s="43">
        <v>61658</v>
      </c>
      <c r="AI35" s="43">
        <v>187784</v>
      </c>
      <c r="AJ35" s="43">
        <v>6</v>
      </c>
      <c r="AK35" s="43">
        <v>326682</v>
      </c>
      <c r="AL35" s="43">
        <v>384916</v>
      </c>
      <c r="AM35" s="43">
        <v>203048</v>
      </c>
      <c r="AN35" s="43">
        <v>2326</v>
      </c>
      <c r="AO35" s="43">
        <v>1164</v>
      </c>
      <c r="AP35" s="43">
        <v>114566</v>
      </c>
      <c r="AQ35" s="43">
        <v>4500</v>
      </c>
      <c r="AR35" s="43">
        <v>11038</v>
      </c>
      <c r="AS35" s="43">
        <v>0</v>
      </c>
      <c r="AT35" s="43">
        <v>268</v>
      </c>
      <c r="AU35" s="43">
        <v>810542</v>
      </c>
      <c r="AV35" s="43">
        <v>90</v>
      </c>
      <c r="AW35" s="43">
        <v>401790</v>
      </c>
      <c r="AX35" s="43">
        <v>328</v>
      </c>
      <c r="AY35" s="43">
        <v>540</v>
      </c>
      <c r="AZ35" s="43">
        <v>15784</v>
      </c>
      <c r="BA35" s="43">
        <v>712</v>
      </c>
      <c r="BB35" s="43">
        <v>30</v>
      </c>
    </row>
    <row r="36" spans="1:54" x14ac:dyDescent="0.25">
      <c r="A36" s="42">
        <v>30</v>
      </c>
      <c r="B36" s="44" t="s">
        <v>288</v>
      </c>
      <c r="C36" s="44" t="s">
        <v>255</v>
      </c>
      <c r="D36" s="49">
        <v>31</v>
      </c>
      <c r="E36" s="46" t="s">
        <v>197</v>
      </c>
      <c r="F36" s="46" t="s">
        <v>60</v>
      </c>
      <c r="G36" s="46" t="s">
        <v>60</v>
      </c>
      <c r="H36" s="47"/>
      <c r="I36" s="48">
        <f t="shared" si="0"/>
        <v>490142</v>
      </c>
      <c r="J36" s="43">
        <f t="shared" si="1"/>
        <v>40</v>
      </c>
      <c r="K36" s="43" t="s">
        <v>78</v>
      </c>
      <c r="L36" s="43" t="s">
        <v>263</v>
      </c>
      <c r="M36" s="43">
        <v>3382</v>
      </c>
      <c r="N36" s="43">
        <v>4498</v>
      </c>
      <c r="O36" s="43">
        <v>1396</v>
      </c>
      <c r="P36" s="43">
        <v>304</v>
      </c>
      <c r="Q36" s="43">
        <v>2208</v>
      </c>
      <c r="R36" s="43">
        <v>750</v>
      </c>
      <c r="S36" s="43">
        <v>134</v>
      </c>
      <c r="T36" s="43">
        <v>3238</v>
      </c>
      <c r="U36" s="43">
        <v>2394</v>
      </c>
      <c r="V36" s="43">
        <v>320</v>
      </c>
      <c r="W36" s="43">
        <v>3942</v>
      </c>
      <c r="X36" s="43">
        <v>3278</v>
      </c>
      <c r="Y36" s="43">
        <v>234</v>
      </c>
      <c r="Z36" s="43">
        <v>2520</v>
      </c>
      <c r="AA36" s="43">
        <v>9330</v>
      </c>
      <c r="AB36" s="43">
        <v>814</v>
      </c>
      <c r="AC36" s="43">
        <v>28</v>
      </c>
      <c r="AD36" s="43">
        <v>13172</v>
      </c>
      <c r="AE36" s="43">
        <v>123490</v>
      </c>
      <c r="AF36" s="43">
        <v>170</v>
      </c>
      <c r="AG36" s="43">
        <v>16542</v>
      </c>
      <c r="AH36" s="43">
        <v>6196</v>
      </c>
      <c r="AI36" s="43">
        <v>7036</v>
      </c>
      <c r="AJ36" s="43">
        <v>0</v>
      </c>
      <c r="AK36" s="43">
        <v>26002</v>
      </c>
      <c r="AL36" s="43">
        <v>110250</v>
      </c>
      <c r="AM36" s="43">
        <v>19920</v>
      </c>
      <c r="AN36" s="43">
        <v>352</v>
      </c>
      <c r="AO36" s="43">
        <v>1330</v>
      </c>
      <c r="AP36" s="43">
        <v>2238</v>
      </c>
      <c r="AQ36" s="43">
        <v>1242</v>
      </c>
      <c r="AR36" s="43">
        <v>2962</v>
      </c>
      <c r="AS36" s="43">
        <v>76</v>
      </c>
      <c r="AT36" s="43">
        <v>166</v>
      </c>
      <c r="AU36" s="43">
        <v>73302</v>
      </c>
      <c r="AV36" s="43">
        <v>2</v>
      </c>
      <c r="AW36" s="43">
        <v>35818</v>
      </c>
      <c r="AX36" s="43">
        <v>68</v>
      </c>
      <c r="AY36" s="43">
        <v>242</v>
      </c>
      <c r="AZ36" s="43">
        <v>9528</v>
      </c>
      <c r="BA36" s="43">
        <v>1080</v>
      </c>
      <c r="BB36" s="43">
        <v>188</v>
      </c>
    </row>
    <row r="37" spans="1:54" x14ac:dyDescent="0.25">
      <c r="A37" s="42">
        <v>31</v>
      </c>
      <c r="B37" s="44" t="s">
        <v>289</v>
      </c>
      <c r="C37" s="44" t="s">
        <v>255</v>
      </c>
      <c r="D37" s="45">
        <v>31.22</v>
      </c>
      <c r="E37" s="47" t="s">
        <v>197</v>
      </c>
      <c r="F37" s="46" t="s">
        <v>60</v>
      </c>
      <c r="G37" s="46" t="s">
        <v>60</v>
      </c>
      <c r="H37" s="47"/>
      <c r="I37" s="48">
        <f t="shared" si="0"/>
        <v>2079398</v>
      </c>
      <c r="J37" s="43">
        <f t="shared" si="1"/>
        <v>40</v>
      </c>
      <c r="K37" s="43" t="s">
        <v>78</v>
      </c>
      <c r="L37" s="43" t="s">
        <v>263</v>
      </c>
      <c r="M37" s="43">
        <v>16868</v>
      </c>
      <c r="N37" s="43">
        <v>15308</v>
      </c>
      <c r="O37" s="43">
        <v>8022</v>
      </c>
      <c r="P37" s="43">
        <v>2778</v>
      </c>
      <c r="Q37" s="43">
        <v>6026</v>
      </c>
      <c r="R37" s="43">
        <v>3358</v>
      </c>
      <c r="S37" s="43">
        <v>228</v>
      </c>
      <c r="T37" s="43">
        <v>30476</v>
      </c>
      <c r="U37" s="43">
        <v>6048</v>
      </c>
      <c r="V37" s="43">
        <v>1774</v>
      </c>
      <c r="W37" s="43">
        <v>1618</v>
      </c>
      <c r="X37" s="43">
        <v>3750</v>
      </c>
      <c r="Y37" s="43">
        <v>1190</v>
      </c>
      <c r="Z37" s="43">
        <v>13080</v>
      </c>
      <c r="AA37" s="43">
        <v>225596</v>
      </c>
      <c r="AB37" s="43">
        <v>15730</v>
      </c>
      <c r="AC37" s="43">
        <v>180</v>
      </c>
      <c r="AD37" s="43">
        <v>55416</v>
      </c>
      <c r="AE37" s="43">
        <v>448360</v>
      </c>
      <c r="AF37" s="43">
        <v>130</v>
      </c>
      <c r="AG37" s="43">
        <v>19686</v>
      </c>
      <c r="AH37" s="43">
        <v>12700</v>
      </c>
      <c r="AI37" s="43">
        <v>105452</v>
      </c>
      <c r="AJ37" s="43">
        <v>0</v>
      </c>
      <c r="AK37" s="43">
        <v>76048</v>
      </c>
      <c r="AL37" s="43">
        <v>296762</v>
      </c>
      <c r="AM37" s="43">
        <v>92506</v>
      </c>
      <c r="AN37" s="43">
        <v>1624</v>
      </c>
      <c r="AO37" s="43">
        <v>2504</v>
      </c>
      <c r="AP37" s="43">
        <v>32876</v>
      </c>
      <c r="AQ37" s="43">
        <v>3332</v>
      </c>
      <c r="AR37" s="43">
        <v>2142</v>
      </c>
      <c r="AS37" s="43">
        <v>0</v>
      </c>
      <c r="AT37" s="43">
        <v>72</v>
      </c>
      <c r="AU37" s="43">
        <v>296598</v>
      </c>
      <c r="AV37" s="43">
        <v>104</v>
      </c>
      <c r="AW37" s="43">
        <v>260574</v>
      </c>
      <c r="AX37" s="43">
        <v>196</v>
      </c>
      <c r="AY37" s="43">
        <v>1628</v>
      </c>
      <c r="AZ37" s="43">
        <v>15600</v>
      </c>
      <c r="BA37" s="43">
        <v>2986</v>
      </c>
      <c r="BB37" s="43">
        <v>72</v>
      </c>
    </row>
    <row r="38" spans="1:54" x14ac:dyDescent="0.25">
      <c r="A38" s="42">
        <v>32</v>
      </c>
      <c r="B38" s="44" t="s">
        <v>290</v>
      </c>
      <c r="C38" s="44" t="s">
        <v>255</v>
      </c>
      <c r="D38" s="49">
        <v>31.06</v>
      </c>
      <c r="E38" s="46" t="s">
        <v>197</v>
      </c>
      <c r="F38" s="50" t="s">
        <v>60</v>
      </c>
      <c r="G38" s="50" t="s">
        <v>259</v>
      </c>
      <c r="H38" s="47"/>
      <c r="I38" s="48">
        <f t="shared" si="0"/>
        <v>141830</v>
      </c>
      <c r="J38" s="43">
        <f t="shared" si="1"/>
        <v>40</v>
      </c>
      <c r="K38" s="43" t="s">
        <v>78</v>
      </c>
      <c r="L38" s="43" t="s">
        <v>263</v>
      </c>
      <c r="M38" s="43">
        <v>3152</v>
      </c>
      <c r="N38" s="43">
        <v>2894</v>
      </c>
      <c r="O38" s="43">
        <v>192</v>
      </c>
      <c r="P38" s="43">
        <v>132</v>
      </c>
      <c r="Q38" s="43">
        <v>964</v>
      </c>
      <c r="R38" s="43">
        <v>304</v>
      </c>
      <c r="S38" s="43">
        <v>72</v>
      </c>
      <c r="T38" s="43">
        <v>1098</v>
      </c>
      <c r="U38" s="43">
        <v>1088</v>
      </c>
      <c r="V38" s="43">
        <v>108</v>
      </c>
      <c r="W38" s="43">
        <v>900</v>
      </c>
      <c r="X38" s="43">
        <v>1150</v>
      </c>
      <c r="Y38" s="43">
        <v>208</v>
      </c>
      <c r="Z38" s="43">
        <v>146</v>
      </c>
      <c r="AA38" s="43">
        <v>9336</v>
      </c>
      <c r="AB38" s="43">
        <v>334</v>
      </c>
      <c r="AC38" s="43">
        <v>28</v>
      </c>
      <c r="AD38" s="43">
        <v>2100</v>
      </c>
      <c r="AE38" s="43">
        <v>26906</v>
      </c>
      <c r="AF38" s="43">
        <v>36</v>
      </c>
      <c r="AG38" s="43">
        <v>1010</v>
      </c>
      <c r="AH38" s="43">
        <v>500</v>
      </c>
      <c r="AI38" s="43">
        <v>2988</v>
      </c>
      <c r="AJ38" s="43">
        <v>2</v>
      </c>
      <c r="AK38" s="43">
        <v>17120</v>
      </c>
      <c r="AL38" s="43">
        <v>15376</v>
      </c>
      <c r="AM38" s="43">
        <v>5188</v>
      </c>
      <c r="AN38" s="43">
        <v>116</v>
      </c>
      <c r="AO38" s="43">
        <v>688</v>
      </c>
      <c r="AP38" s="43">
        <v>7184</v>
      </c>
      <c r="AQ38" s="43">
        <v>152</v>
      </c>
      <c r="AR38" s="43">
        <v>298</v>
      </c>
      <c r="AS38" s="43">
        <v>0</v>
      </c>
      <c r="AT38" s="43">
        <v>38</v>
      </c>
      <c r="AU38" s="43">
        <v>24178</v>
      </c>
      <c r="AV38" s="43">
        <v>12</v>
      </c>
      <c r="AW38" s="43">
        <v>9648</v>
      </c>
      <c r="AX38" s="43">
        <v>28</v>
      </c>
      <c r="AY38" s="43">
        <v>480</v>
      </c>
      <c r="AZ38" s="43">
        <v>5116</v>
      </c>
      <c r="BA38" s="43">
        <v>480</v>
      </c>
      <c r="BB38" s="43">
        <v>80</v>
      </c>
    </row>
    <row r="39" spans="1:54" x14ac:dyDescent="0.25">
      <c r="A39" s="42">
        <v>33</v>
      </c>
      <c r="B39" s="43" t="s">
        <v>291</v>
      </c>
      <c r="C39" s="44" t="s">
        <v>255</v>
      </c>
      <c r="D39" s="49">
        <v>29.78</v>
      </c>
      <c r="E39" s="46" t="s">
        <v>197</v>
      </c>
      <c r="F39" s="46" t="s">
        <v>259</v>
      </c>
      <c r="G39" s="46" t="s">
        <v>60</v>
      </c>
      <c r="H39" s="47" t="s">
        <v>266</v>
      </c>
      <c r="I39" s="48">
        <f t="shared" si="0"/>
        <v>3907604</v>
      </c>
      <c r="J39" s="43">
        <f t="shared" si="1"/>
        <v>39</v>
      </c>
      <c r="K39" s="43" t="s">
        <v>78</v>
      </c>
      <c r="L39" s="43" t="s">
        <v>263</v>
      </c>
      <c r="M39" s="43">
        <v>67358</v>
      </c>
      <c r="N39" s="43">
        <v>65148</v>
      </c>
      <c r="O39" s="43">
        <v>8114</v>
      </c>
      <c r="P39" s="43">
        <v>10362</v>
      </c>
      <c r="Q39" s="43">
        <v>40164</v>
      </c>
      <c r="R39" s="43">
        <v>5686</v>
      </c>
      <c r="S39" s="43">
        <v>432</v>
      </c>
      <c r="T39" s="43">
        <v>88712</v>
      </c>
      <c r="U39" s="43">
        <v>28852</v>
      </c>
      <c r="V39" s="43">
        <v>2062</v>
      </c>
      <c r="W39" s="43">
        <v>70788</v>
      </c>
      <c r="X39" s="43">
        <v>23176</v>
      </c>
      <c r="Y39" s="43">
        <v>4956</v>
      </c>
      <c r="Z39" s="43">
        <v>10690</v>
      </c>
      <c r="AA39" s="43">
        <v>50068</v>
      </c>
      <c r="AB39" s="43">
        <v>24022</v>
      </c>
      <c r="AC39" s="43">
        <v>136</v>
      </c>
      <c r="AD39" s="43">
        <v>84242</v>
      </c>
      <c r="AE39" s="43">
        <v>928408</v>
      </c>
      <c r="AF39" s="43">
        <v>1542</v>
      </c>
      <c r="AG39" s="43">
        <v>107686</v>
      </c>
      <c r="AH39" s="43">
        <v>72098</v>
      </c>
      <c r="AI39" s="43">
        <v>213212</v>
      </c>
      <c r="AJ39" s="43">
        <v>4</v>
      </c>
      <c r="AK39" s="43">
        <v>229966</v>
      </c>
      <c r="AL39" s="43">
        <v>671996</v>
      </c>
      <c r="AM39" s="43">
        <v>158108</v>
      </c>
      <c r="AN39" s="43">
        <v>2260</v>
      </c>
      <c r="AO39" s="43">
        <v>3028</v>
      </c>
      <c r="AP39" s="43">
        <v>32808</v>
      </c>
      <c r="AQ39" s="43">
        <v>1968</v>
      </c>
      <c r="AR39" s="43">
        <v>2468</v>
      </c>
      <c r="AS39" s="43">
        <v>0</v>
      </c>
      <c r="AT39" s="43">
        <v>340</v>
      </c>
      <c r="AU39" s="43">
        <v>557120</v>
      </c>
      <c r="AV39" s="43">
        <v>44</v>
      </c>
      <c r="AW39" s="43">
        <v>301820</v>
      </c>
      <c r="AX39" s="43">
        <v>278</v>
      </c>
      <c r="AY39" s="43">
        <v>626</v>
      </c>
      <c r="AZ39" s="43">
        <v>36274</v>
      </c>
      <c r="BA39" s="43">
        <v>580</v>
      </c>
      <c r="BB39" s="43">
        <v>2</v>
      </c>
    </row>
    <row r="40" spans="1:54" x14ac:dyDescent="0.25">
      <c r="A40" s="42">
        <v>34</v>
      </c>
      <c r="B40" s="44" t="s">
        <v>292</v>
      </c>
      <c r="C40" s="44" t="s">
        <v>255</v>
      </c>
      <c r="D40" s="49">
        <v>29.5</v>
      </c>
      <c r="E40" s="46" t="s">
        <v>197</v>
      </c>
      <c r="F40" s="46" t="s">
        <v>60</v>
      </c>
      <c r="G40" s="46"/>
      <c r="H40" s="47"/>
      <c r="I40" s="48">
        <f t="shared" si="0"/>
        <v>1868250</v>
      </c>
      <c r="J40" s="43">
        <f t="shared" si="1"/>
        <v>38</v>
      </c>
      <c r="K40" s="43" t="s">
        <v>78</v>
      </c>
      <c r="L40" s="43" t="s">
        <v>263</v>
      </c>
      <c r="M40" s="43">
        <v>7188</v>
      </c>
      <c r="N40" s="43">
        <v>38404</v>
      </c>
      <c r="O40" s="43">
        <v>4092</v>
      </c>
      <c r="P40" s="43">
        <v>3118</v>
      </c>
      <c r="Q40" s="43">
        <v>7412</v>
      </c>
      <c r="R40" s="43">
        <v>490</v>
      </c>
      <c r="S40" s="43">
        <v>114</v>
      </c>
      <c r="T40" s="43">
        <v>18740</v>
      </c>
      <c r="U40" s="43">
        <v>1020</v>
      </c>
      <c r="V40" s="43">
        <v>1780</v>
      </c>
      <c r="W40" s="43">
        <v>13282</v>
      </c>
      <c r="X40" s="43">
        <v>1554</v>
      </c>
      <c r="Y40" s="43">
        <v>2418</v>
      </c>
      <c r="Z40" s="43">
        <v>5218</v>
      </c>
      <c r="AA40" s="43">
        <v>16484</v>
      </c>
      <c r="AB40" s="43">
        <v>2192</v>
      </c>
      <c r="AC40" s="43">
        <v>0</v>
      </c>
      <c r="AD40" s="43">
        <v>15550</v>
      </c>
      <c r="AE40" s="43">
        <v>374006</v>
      </c>
      <c r="AF40" s="43">
        <v>116</v>
      </c>
      <c r="AG40" s="43">
        <v>50734</v>
      </c>
      <c r="AH40" s="43">
        <v>18234</v>
      </c>
      <c r="AI40" s="43">
        <v>100246</v>
      </c>
      <c r="AJ40" s="43">
        <v>6</v>
      </c>
      <c r="AK40" s="43">
        <v>252248</v>
      </c>
      <c r="AL40" s="43">
        <v>394978</v>
      </c>
      <c r="AM40" s="43">
        <v>105420</v>
      </c>
      <c r="AN40" s="43">
        <v>286</v>
      </c>
      <c r="AO40" s="43">
        <v>338</v>
      </c>
      <c r="AP40" s="43">
        <v>32432</v>
      </c>
      <c r="AQ40" s="43">
        <v>4458</v>
      </c>
      <c r="AR40" s="43">
        <v>17884</v>
      </c>
      <c r="AS40" s="43">
        <v>0</v>
      </c>
      <c r="AT40" s="43">
        <v>168</v>
      </c>
      <c r="AU40" s="43">
        <v>47062</v>
      </c>
      <c r="AV40" s="43">
        <v>42</v>
      </c>
      <c r="AW40" s="43">
        <v>219624</v>
      </c>
      <c r="AX40" s="43">
        <v>116</v>
      </c>
      <c r="AY40" s="43">
        <v>1058</v>
      </c>
      <c r="AZ40" s="43">
        <v>109672</v>
      </c>
      <c r="BA40" s="43">
        <v>60</v>
      </c>
      <c r="BB40" s="43">
        <v>6</v>
      </c>
    </row>
    <row r="41" spans="1:54" x14ac:dyDescent="0.25">
      <c r="A41" s="42">
        <v>35</v>
      </c>
      <c r="B41" s="43" t="s">
        <v>293</v>
      </c>
      <c r="C41" s="44" t="s">
        <v>255</v>
      </c>
      <c r="D41" s="45">
        <v>32.520000000000003</v>
      </c>
      <c r="E41" s="46" t="s">
        <v>197</v>
      </c>
      <c r="F41" s="46" t="s">
        <v>60</v>
      </c>
      <c r="G41" s="46" t="s">
        <v>60</v>
      </c>
      <c r="H41" s="47"/>
      <c r="I41" s="48">
        <f t="shared" si="0"/>
        <v>978522</v>
      </c>
      <c r="J41" s="43">
        <f t="shared" si="1"/>
        <v>38</v>
      </c>
      <c r="K41" s="43" t="s">
        <v>78</v>
      </c>
      <c r="L41" s="43" t="s">
        <v>263</v>
      </c>
      <c r="M41" s="43">
        <v>12394</v>
      </c>
      <c r="N41" s="43">
        <v>12522</v>
      </c>
      <c r="O41" s="43">
        <v>2318</v>
      </c>
      <c r="P41" s="43">
        <v>2392</v>
      </c>
      <c r="Q41" s="43">
        <v>9382</v>
      </c>
      <c r="R41" s="43">
        <v>1928</v>
      </c>
      <c r="S41" s="43">
        <v>50</v>
      </c>
      <c r="T41" s="43">
        <v>3226</v>
      </c>
      <c r="U41" s="43">
        <v>3492</v>
      </c>
      <c r="V41" s="43">
        <v>40</v>
      </c>
      <c r="W41" s="43">
        <v>17784</v>
      </c>
      <c r="X41" s="43">
        <v>9174</v>
      </c>
      <c r="Y41" s="43">
        <v>522</v>
      </c>
      <c r="Z41" s="43">
        <v>2700</v>
      </c>
      <c r="AA41" s="43">
        <v>66358</v>
      </c>
      <c r="AB41" s="43">
        <v>10244</v>
      </c>
      <c r="AC41" s="43">
        <v>220</v>
      </c>
      <c r="AD41" s="43">
        <v>42170</v>
      </c>
      <c r="AE41" s="43">
        <v>149052</v>
      </c>
      <c r="AF41" s="43">
        <v>716</v>
      </c>
      <c r="AG41" s="43">
        <v>61392</v>
      </c>
      <c r="AH41" s="43">
        <v>8612</v>
      </c>
      <c r="AI41" s="43">
        <v>57494</v>
      </c>
      <c r="AJ41" s="43">
        <v>2</v>
      </c>
      <c r="AK41" s="43">
        <v>4664</v>
      </c>
      <c r="AL41" s="43">
        <v>177726</v>
      </c>
      <c r="AM41" s="43">
        <v>180268</v>
      </c>
      <c r="AN41" s="43">
        <v>68</v>
      </c>
      <c r="AO41" s="43">
        <v>4606</v>
      </c>
      <c r="AP41" s="43">
        <v>0</v>
      </c>
      <c r="AQ41" s="43">
        <v>5530</v>
      </c>
      <c r="AR41" s="43">
        <v>3352</v>
      </c>
      <c r="AS41" s="43">
        <v>0</v>
      </c>
      <c r="AT41" s="43">
        <v>218</v>
      </c>
      <c r="AU41" s="43">
        <v>84912</v>
      </c>
      <c r="AV41" s="43">
        <v>4</v>
      </c>
      <c r="AW41" s="43">
        <v>27758</v>
      </c>
      <c r="AX41" s="43">
        <v>114</v>
      </c>
      <c r="AY41" s="43">
        <v>3414</v>
      </c>
      <c r="AZ41" s="43">
        <v>9482</v>
      </c>
      <c r="BA41" s="43">
        <v>2162</v>
      </c>
      <c r="BB41" s="43">
        <v>60</v>
      </c>
    </row>
    <row r="42" spans="1:54" x14ac:dyDescent="0.25">
      <c r="A42" s="42">
        <v>36</v>
      </c>
      <c r="B42" s="44" t="s">
        <v>294</v>
      </c>
      <c r="C42" s="44" t="s">
        <v>255</v>
      </c>
      <c r="D42" s="49">
        <v>31.21</v>
      </c>
      <c r="E42" s="46" t="s">
        <v>197</v>
      </c>
      <c r="F42" s="46" t="s">
        <v>60</v>
      </c>
      <c r="G42" s="46" t="s">
        <v>60</v>
      </c>
      <c r="H42" s="47"/>
      <c r="I42" s="48">
        <f t="shared" si="0"/>
        <v>1536890</v>
      </c>
      <c r="J42" s="43">
        <f t="shared" si="1"/>
        <v>37</v>
      </c>
      <c r="K42" s="43" t="s">
        <v>78</v>
      </c>
      <c r="L42" s="43" t="s">
        <v>263</v>
      </c>
      <c r="M42" s="43">
        <v>33862</v>
      </c>
      <c r="N42" s="43">
        <v>8012</v>
      </c>
      <c r="O42" s="43">
        <v>3818</v>
      </c>
      <c r="P42" s="43">
        <v>3762</v>
      </c>
      <c r="Q42" s="43">
        <v>3880</v>
      </c>
      <c r="R42" s="43">
        <v>4010</v>
      </c>
      <c r="S42" s="43">
        <v>0</v>
      </c>
      <c r="T42" s="43">
        <v>5712</v>
      </c>
      <c r="U42" s="43">
        <v>3200</v>
      </c>
      <c r="V42" s="43">
        <v>436</v>
      </c>
      <c r="W42" s="43">
        <v>33366</v>
      </c>
      <c r="X42" s="43">
        <v>6162</v>
      </c>
      <c r="Y42" s="43">
        <v>1744</v>
      </c>
      <c r="Z42" s="43">
        <v>7920</v>
      </c>
      <c r="AA42" s="43">
        <v>25944</v>
      </c>
      <c r="AB42" s="43">
        <v>8010</v>
      </c>
      <c r="AC42" s="43">
        <v>220</v>
      </c>
      <c r="AD42" s="43">
        <v>11630</v>
      </c>
      <c r="AE42" s="43">
        <v>264648</v>
      </c>
      <c r="AF42" s="43">
        <v>594</v>
      </c>
      <c r="AG42" s="43">
        <v>5214</v>
      </c>
      <c r="AH42" s="43">
        <v>9390</v>
      </c>
      <c r="AI42" s="43">
        <v>175732</v>
      </c>
      <c r="AJ42" s="43">
        <v>164</v>
      </c>
      <c r="AK42" s="43">
        <v>27146</v>
      </c>
      <c r="AL42" s="43">
        <v>600242</v>
      </c>
      <c r="AM42" s="43">
        <v>21978</v>
      </c>
      <c r="AN42" s="43">
        <v>260</v>
      </c>
      <c r="AO42" s="43">
        <v>538</v>
      </c>
      <c r="AP42" s="43">
        <v>25550</v>
      </c>
      <c r="AQ42" s="43">
        <v>118</v>
      </c>
      <c r="AR42" s="43">
        <v>6</v>
      </c>
      <c r="AS42" s="43">
        <v>0</v>
      </c>
      <c r="AT42" s="43">
        <v>84</v>
      </c>
      <c r="AU42" s="43">
        <v>57832</v>
      </c>
      <c r="AV42" s="43">
        <v>0</v>
      </c>
      <c r="AW42" s="43">
        <v>175610</v>
      </c>
      <c r="AX42" s="43">
        <v>24</v>
      </c>
      <c r="AY42" s="43">
        <v>926</v>
      </c>
      <c r="AZ42" s="43">
        <v>9112</v>
      </c>
      <c r="BA42" s="43">
        <v>8</v>
      </c>
      <c r="BB42" s="43">
        <v>26</v>
      </c>
    </row>
    <row r="43" spans="1:54" x14ac:dyDescent="0.25">
      <c r="A43" s="42">
        <v>37</v>
      </c>
      <c r="B43" s="43" t="s">
        <v>295</v>
      </c>
      <c r="C43" s="44" t="s">
        <v>255</v>
      </c>
      <c r="D43" s="45">
        <v>31.736000000000001</v>
      </c>
      <c r="E43" s="47" t="s">
        <v>197</v>
      </c>
      <c r="F43" s="46" t="s">
        <v>60</v>
      </c>
      <c r="G43" s="46" t="s">
        <v>60</v>
      </c>
      <c r="H43" s="47" t="s">
        <v>266</v>
      </c>
      <c r="I43" s="48">
        <f t="shared" si="0"/>
        <v>1926346</v>
      </c>
      <c r="J43" s="43">
        <f t="shared" si="1"/>
        <v>37</v>
      </c>
      <c r="K43" s="43" t="s">
        <v>78</v>
      </c>
      <c r="L43" s="43" t="s">
        <v>263</v>
      </c>
      <c r="M43" s="43">
        <v>10970</v>
      </c>
      <c r="N43" s="43">
        <v>46774</v>
      </c>
      <c r="O43" s="43">
        <v>3108</v>
      </c>
      <c r="P43" s="43">
        <v>2652</v>
      </c>
      <c r="Q43" s="43">
        <v>17562</v>
      </c>
      <c r="R43" s="43">
        <v>1142</v>
      </c>
      <c r="S43" s="43">
        <v>32</v>
      </c>
      <c r="T43" s="43">
        <v>19172</v>
      </c>
      <c r="U43" s="43">
        <v>1238</v>
      </c>
      <c r="V43" s="43">
        <v>112</v>
      </c>
      <c r="W43" s="43">
        <v>12638</v>
      </c>
      <c r="X43" s="43">
        <v>9054</v>
      </c>
      <c r="Y43" s="43">
        <v>554</v>
      </c>
      <c r="Z43" s="43">
        <v>3618</v>
      </c>
      <c r="AA43" s="43">
        <v>140560</v>
      </c>
      <c r="AB43" s="43">
        <v>9346</v>
      </c>
      <c r="AC43" s="43">
        <v>48</v>
      </c>
      <c r="AD43" s="43">
        <v>29840</v>
      </c>
      <c r="AE43" s="43">
        <v>534930</v>
      </c>
      <c r="AF43" s="43">
        <v>8</v>
      </c>
      <c r="AG43" s="43">
        <v>20356</v>
      </c>
      <c r="AH43" s="43">
        <v>26194</v>
      </c>
      <c r="AI43" s="43">
        <v>20382</v>
      </c>
      <c r="AJ43" s="43">
        <v>0</v>
      </c>
      <c r="AK43" s="43">
        <v>91072</v>
      </c>
      <c r="AL43" s="43">
        <v>233326</v>
      </c>
      <c r="AM43" s="43">
        <v>8604</v>
      </c>
      <c r="AN43" s="43">
        <v>516</v>
      </c>
      <c r="AO43" s="43">
        <v>9132</v>
      </c>
      <c r="AP43" s="43">
        <v>44620</v>
      </c>
      <c r="AQ43" s="43">
        <v>5994</v>
      </c>
      <c r="AR43" s="43">
        <v>652</v>
      </c>
      <c r="AS43" s="43">
        <v>0</v>
      </c>
      <c r="AT43" s="43">
        <v>348</v>
      </c>
      <c r="AU43" s="43">
        <v>509940</v>
      </c>
      <c r="AV43" s="43">
        <v>2</v>
      </c>
      <c r="AW43" s="43">
        <v>67588</v>
      </c>
      <c r="AX43" s="43">
        <v>2</v>
      </c>
      <c r="AY43" s="43">
        <v>8920</v>
      </c>
      <c r="AZ43" s="43">
        <v>35282</v>
      </c>
      <c r="BA43" s="43">
        <v>18</v>
      </c>
      <c r="BB43" s="43">
        <v>40</v>
      </c>
    </row>
    <row r="44" spans="1:54" x14ac:dyDescent="0.25">
      <c r="A44" s="42">
        <v>38</v>
      </c>
      <c r="B44" s="44" t="s">
        <v>296</v>
      </c>
      <c r="C44" s="44" t="s">
        <v>255</v>
      </c>
      <c r="D44" s="49">
        <v>31.57</v>
      </c>
      <c r="E44" s="46" t="s">
        <v>197</v>
      </c>
      <c r="F44" s="50" t="s">
        <v>60</v>
      </c>
      <c r="G44" s="50" t="s">
        <v>60</v>
      </c>
      <c r="H44" s="47"/>
      <c r="I44" s="48">
        <f t="shared" si="0"/>
        <v>1251146</v>
      </c>
      <c r="J44" s="43">
        <f t="shared" si="1"/>
        <v>37</v>
      </c>
      <c r="K44" s="43" t="s">
        <v>78</v>
      </c>
      <c r="L44" s="43" t="s">
        <v>263</v>
      </c>
      <c r="M44" s="43">
        <v>14822</v>
      </c>
      <c r="N44" s="43">
        <v>14048</v>
      </c>
      <c r="O44" s="43">
        <v>3110</v>
      </c>
      <c r="P44" s="43">
        <v>380</v>
      </c>
      <c r="Q44" s="43">
        <v>3250</v>
      </c>
      <c r="R44" s="43">
        <v>2762</v>
      </c>
      <c r="S44" s="43">
        <v>236</v>
      </c>
      <c r="T44" s="43">
        <v>3108</v>
      </c>
      <c r="U44" s="43">
        <v>1566</v>
      </c>
      <c r="V44" s="43">
        <v>756</v>
      </c>
      <c r="W44" s="43">
        <v>6468</v>
      </c>
      <c r="X44" s="43">
        <v>586</v>
      </c>
      <c r="Y44" s="43">
        <v>624</v>
      </c>
      <c r="Z44" s="43">
        <v>1742</v>
      </c>
      <c r="AA44" s="43">
        <v>104796</v>
      </c>
      <c r="AB44" s="43">
        <v>2822</v>
      </c>
      <c r="AC44" s="43">
        <v>0</v>
      </c>
      <c r="AD44" s="43">
        <v>25328</v>
      </c>
      <c r="AE44" s="43">
        <v>287356</v>
      </c>
      <c r="AF44" s="43">
        <v>324</v>
      </c>
      <c r="AG44" s="43">
        <v>34106</v>
      </c>
      <c r="AH44" s="43">
        <v>14408</v>
      </c>
      <c r="AI44" s="43">
        <v>1076</v>
      </c>
      <c r="AJ44" s="43">
        <v>112</v>
      </c>
      <c r="AK44" s="43">
        <v>4278</v>
      </c>
      <c r="AL44" s="43">
        <v>241290</v>
      </c>
      <c r="AM44" s="43">
        <v>77908</v>
      </c>
      <c r="AN44" s="43">
        <v>572</v>
      </c>
      <c r="AO44" s="43">
        <v>444</v>
      </c>
      <c r="AP44" s="43">
        <v>25324</v>
      </c>
      <c r="AQ44" s="43">
        <v>0</v>
      </c>
      <c r="AR44" s="43">
        <v>8994</v>
      </c>
      <c r="AS44" s="43">
        <v>0</v>
      </c>
      <c r="AT44" s="43">
        <v>484</v>
      </c>
      <c r="AU44" s="43">
        <v>264236</v>
      </c>
      <c r="AV44" s="43">
        <v>0</v>
      </c>
      <c r="AW44" s="43">
        <v>32978</v>
      </c>
      <c r="AX44" s="43">
        <v>0</v>
      </c>
      <c r="AY44" s="43">
        <v>7988</v>
      </c>
      <c r="AZ44" s="43">
        <v>61402</v>
      </c>
      <c r="BA44" s="43">
        <v>1284</v>
      </c>
      <c r="BB44" s="43">
        <v>178</v>
      </c>
    </row>
    <row r="45" spans="1:54" x14ac:dyDescent="0.25">
      <c r="A45" s="42">
        <v>39</v>
      </c>
      <c r="B45" s="44" t="s">
        <v>297</v>
      </c>
      <c r="C45" s="44" t="s">
        <v>255</v>
      </c>
      <c r="D45" s="49">
        <v>30.87</v>
      </c>
      <c r="E45" s="46" t="s">
        <v>197</v>
      </c>
      <c r="F45" s="46" t="s">
        <v>60</v>
      </c>
      <c r="G45" s="46" t="s">
        <v>60</v>
      </c>
      <c r="H45" s="47"/>
      <c r="I45" s="48">
        <f t="shared" si="0"/>
        <v>140022</v>
      </c>
      <c r="J45" s="43">
        <f t="shared" si="1"/>
        <v>35</v>
      </c>
      <c r="K45" s="43" t="s">
        <v>78</v>
      </c>
      <c r="L45" s="43" t="s">
        <v>263</v>
      </c>
      <c r="M45" s="43">
        <v>384</v>
      </c>
      <c r="N45" s="43">
        <v>4906</v>
      </c>
      <c r="O45" s="43">
        <v>518</v>
      </c>
      <c r="P45" s="43">
        <v>48</v>
      </c>
      <c r="Q45" s="43">
        <v>782</v>
      </c>
      <c r="R45" s="43">
        <v>340</v>
      </c>
      <c r="S45" s="43">
        <v>6</v>
      </c>
      <c r="T45" s="43">
        <v>864</v>
      </c>
      <c r="U45" s="43">
        <v>242</v>
      </c>
      <c r="V45" s="43">
        <v>16</v>
      </c>
      <c r="W45" s="43">
        <v>1276</v>
      </c>
      <c r="X45" s="43">
        <v>330</v>
      </c>
      <c r="Y45" s="43">
        <v>118</v>
      </c>
      <c r="Z45" s="43">
        <v>218</v>
      </c>
      <c r="AA45" s="43">
        <v>6276</v>
      </c>
      <c r="AB45" s="43">
        <v>518</v>
      </c>
      <c r="AC45" s="43">
        <v>12</v>
      </c>
      <c r="AD45" s="43">
        <v>1982</v>
      </c>
      <c r="AE45" s="43">
        <v>30774</v>
      </c>
      <c r="AF45" s="43">
        <v>2</v>
      </c>
      <c r="AG45" s="43">
        <v>944</v>
      </c>
      <c r="AH45" s="43">
        <v>286</v>
      </c>
      <c r="AI45" s="43">
        <v>8594</v>
      </c>
      <c r="AJ45" s="43">
        <v>0</v>
      </c>
      <c r="AK45" s="43">
        <v>24458</v>
      </c>
      <c r="AL45" s="43">
        <v>18256</v>
      </c>
      <c r="AM45" s="43">
        <v>9552</v>
      </c>
      <c r="AN45" s="43">
        <v>12</v>
      </c>
      <c r="AO45" s="43">
        <v>514</v>
      </c>
      <c r="AP45" s="43">
        <v>2324</v>
      </c>
      <c r="AQ45" s="43">
        <v>126</v>
      </c>
      <c r="AR45" s="43">
        <v>138</v>
      </c>
      <c r="AS45" s="43">
        <v>0</v>
      </c>
      <c r="AT45" s="43">
        <v>6</v>
      </c>
      <c r="AU45" s="43">
        <v>10986</v>
      </c>
      <c r="AV45" s="43">
        <v>0</v>
      </c>
      <c r="AW45" s="43">
        <v>12720</v>
      </c>
      <c r="AX45" s="43">
        <v>4</v>
      </c>
      <c r="AY45" s="43">
        <v>108</v>
      </c>
      <c r="AZ45" s="43">
        <v>1300</v>
      </c>
      <c r="BA45" s="43">
        <v>66</v>
      </c>
      <c r="BB45" s="43">
        <v>16</v>
      </c>
    </row>
    <row r="46" spans="1:54" x14ac:dyDescent="0.25">
      <c r="A46" s="42">
        <v>40</v>
      </c>
      <c r="B46" s="44" t="s">
        <v>298</v>
      </c>
      <c r="C46" s="44" t="s">
        <v>255</v>
      </c>
      <c r="D46" s="49">
        <v>31.12</v>
      </c>
      <c r="E46" s="46" t="s">
        <v>197</v>
      </c>
      <c r="F46" s="46" t="s">
        <v>60</v>
      </c>
      <c r="G46" s="46" t="s">
        <v>60</v>
      </c>
      <c r="H46" s="47"/>
      <c r="I46" s="48">
        <f t="shared" si="0"/>
        <v>70900</v>
      </c>
      <c r="J46" s="43">
        <f t="shared" si="1"/>
        <v>35</v>
      </c>
      <c r="K46" s="43" t="s">
        <v>78</v>
      </c>
      <c r="L46" s="43" t="s">
        <v>263</v>
      </c>
      <c r="M46" s="43">
        <v>606</v>
      </c>
      <c r="N46" s="43">
        <v>418</v>
      </c>
      <c r="O46" s="43">
        <v>142</v>
      </c>
      <c r="P46" s="43">
        <v>30</v>
      </c>
      <c r="Q46" s="43">
        <v>262</v>
      </c>
      <c r="R46" s="43">
        <v>152</v>
      </c>
      <c r="S46" s="43">
        <v>12</v>
      </c>
      <c r="T46" s="43">
        <v>446</v>
      </c>
      <c r="U46" s="43">
        <v>402</v>
      </c>
      <c r="V46" s="43">
        <v>42</v>
      </c>
      <c r="W46" s="43">
        <v>834</v>
      </c>
      <c r="X46" s="43">
        <v>578</v>
      </c>
      <c r="Y46" s="43">
        <v>50</v>
      </c>
      <c r="Z46" s="43">
        <v>94</v>
      </c>
      <c r="AA46" s="43">
        <v>9764</v>
      </c>
      <c r="AB46" s="43">
        <v>356</v>
      </c>
      <c r="AC46" s="43">
        <v>4</v>
      </c>
      <c r="AD46" s="43">
        <v>892</v>
      </c>
      <c r="AE46" s="43">
        <v>14988</v>
      </c>
      <c r="AF46" s="43">
        <v>16</v>
      </c>
      <c r="AG46" s="43">
        <v>1574</v>
      </c>
      <c r="AH46" s="43">
        <v>1304</v>
      </c>
      <c r="AI46" s="43">
        <v>5984</v>
      </c>
      <c r="AJ46" s="43">
        <v>0</v>
      </c>
      <c r="AK46" s="43">
        <v>0</v>
      </c>
      <c r="AL46" s="43">
        <v>13916</v>
      </c>
      <c r="AM46" s="43">
        <v>3970</v>
      </c>
      <c r="AN46" s="43">
        <v>36</v>
      </c>
      <c r="AO46" s="43">
        <v>546</v>
      </c>
      <c r="AP46" s="43">
        <v>1050</v>
      </c>
      <c r="AQ46" s="43">
        <v>30</v>
      </c>
      <c r="AR46" s="43">
        <v>224</v>
      </c>
      <c r="AS46" s="43">
        <v>0</v>
      </c>
      <c r="AT46" s="43">
        <v>18</v>
      </c>
      <c r="AU46" s="43">
        <v>6506</v>
      </c>
      <c r="AV46" s="43">
        <v>0</v>
      </c>
      <c r="AW46" s="43">
        <v>3358</v>
      </c>
      <c r="AX46" s="43">
        <v>2</v>
      </c>
      <c r="AY46" s="43">
        <v>194</v>
      </c>
      <c r="AZ46" s="43">
        <v>2084</v>
      </c>
      <c r="BA46" s="43">
        <v>16</v>
      </c>
      <c r="BB46" s="43">
        <v>0</v>
      </c>
    </row>
    <row r="47" spans="1:54" x14ac:dyDescent="0.25">
      <c r="A47" s="42">
        <v>41</v>
      </c>
      <c r="B47" s="43" t="s">
        <v>299</v>
      </c>
      <c r="C47" s="44" t="s">
        <v>255</v>
      </c>
      <c r="D47" s="45">
        <v>27.3</v>
      </c>
      <c r="E47" s="46" t="s">
        <v>197</v>
      </c>
      <c r="F47" s="46" t="s">
        <v>60</v>
      </c>
      <c r="G47" s="46" t="s">
        <v>60</v>
      </c>
      <c r="H47" s="47"/>
      <c r="I47" s="48">
        <f t="shared" si="0"/>
        <v>3502334</v>
      </c>
      <c r="J47" s="43">
        <f t="shared" si="1"/>
        <v>35</v>
      </c>
      <c r="K47" s="43" t="s">
        <v>78</v>
      </c>
      <c r="L47" s="43" t="s">
        <v>263</v>
      </c>
      <c r="M47" s="43">
        <v>148038</v>
      </c>
      <c r="N47" s="43">
        <v>263996</v>
      </c>
      <c r="O47" s="43">
        <v>46340</v>
      </c>
      <c r="P47" s="43">
        <v>14104</v>
      </c>
      <c r="Q47" s="43">
        <v>118304</v>
      </c>
      <c r="R47" s="43">
        <v>65650</v>
      </c>
      <c r="S47" s="43">
        <v>6218</v>
      </c>
      <c r="T47" s="43">
        <v>74038</v>
      </c>
      <c r="U47" s="43">
        <v>29144</v>
      </c>
      <c r="V47" s="43">
        <v>21260</v>
      </c>
      <c r="W47" s="43">
        <v>100338</v>
      </c>
      <c r="X47" s="43">
        <v>64746</v>
      </c>
      <c r="Y47" s="43">
        <v>55322</v>
      </c>
      <c r="Z47" s="43">
        <v>45870</v>
      </c>
      <c r="AA47" s="43">
        <v>62</v>
      </c>
      <c r="AB47" s="43">
        <v>62918</v>
      </c>
      <c r="AC47" s="43">
        <v>2</v>
      </c>
      <c r="AD47" s="43">
        <v>217274</v>
      </c>
      <c r="AE47" s="43">
        <v>364686</v>
      </c>
      <c r="AF47" s="43">
        <v>4946</v>
      </c>
      <c r="AG47" s="43">
        <v>168626</v>
      </c>
      <c r="AH47" s="43">
        <v>109866</v>
      </c>
      <c r="AI47" s="43">
        <v>235778</v>
      </c>
      <c r="AJ47" s="43">
        <v>0</v>
      </c>
      <c r="AK47" s="43">
        <v>234264</v>
      </c>
      <c r="AL47" s="43">
        <v>86</v>
      </c>
      <c r="AM47" s="43">
        <v>181816</v>
      </c>
      <c r="AN47" s="43">
        <v>14400</v>
      </c>
      <c r="AO47" s="43">
        <v>4</v>
      </c>
      <c r="AP47" s="43">
        <v>121292</v>
      </c>
      <c r="AQ47" s="43">
        <v>48392</v>
      </c>
      <c r="AR47" s="43">
        <v>51138</v>
      </c>
      <c r="AS47" s="43">
        <v>0</v>
      </c>
      <c r="AT47" s="43">
        <v>12202</v>
      </c>
      <c r="AU47" s="43">
        <v>411524</v>
      </c>
      <c r="AV47" s="43">
        <v>3036</v>
      </c>
      <c r="AW47" s="43">
        <v>204752</v>
      </c>
      <c r="AX47" s="43">
        <v>1842</v>
      </c>
      <c r="AY47" s="43">
        <v>10</v>
      </c>
      <c r="AZ47" s="43">
        <v>42</v>
      </c>
      <c r="BA47" s="43">
        <v>8</v>
      </c>
      <c r="BB47" s="43">
        <v>0</v>
      </c>
    </row>
    <row r="48" spans="1:54" x14ac:dyDescent="0.25">
      <c r="A48" s="42">
        <v>42</v>
      </c>
      <c r="B48" s="43" t="s">
        <v>300</v>
      </c>
      <c r="C48" s="44" t="s">
        <v>255</v>
      </c>
      <c r="D48" s="45">
        <v>30.24</v>
      </c>
      <c r="E48" s="46" t="s">
        <v>197</v>
      </c>
      <c r="F48" s="46" t="s">
        <v>60</v>
      </c>
      <c r="G48" s="46" t="s">
        <v>60</v>
      </c>
      <c r="H48" s="47"/>
      <c r="I48" s="48">
        <f t="shared" si="0"/>
        <v>957556</v>
      </c>
      <c r="J48" s="43">
        <f t="shared" si="1"/>
        <v>34</v>
      </c>
      <c r="K48" s="43" t="s">
        <v>78</v>
      </c>
      <c r="L48" s="43" t="s">
        <v>263</v>
      </c>
      <c r="M48" s="43">
        <v>35000</v>
      </c>
      <c r="N48" s="43">
        <v>36708</v>
      </c>
      <c r="O48" s="43">
        <v>4494</v>
      </c>
      <c r="P48" s="43">
        <v>744</v>
      </c>
      <c r="Q48" s="43">
        <v>15544</v>
      </c>
      <c r="R48" s="43">
        <v>3460</v>
      </c>
      <c r="S48" s="43">
        <v>1442</v>
      </c>
      <c r="T48" s="43">
        <v>13506</v>
      </c>
      <c r="U48" s="43">
        <v>0</v>
      </c>
      <c r="V48" s="43">
        <v>2638</v>
      </c>
      <c r="W48" s="43">
        <v>6134</v>
      </c>
      <c r="X48" s="43">
        <v>2020</v>
      </c>
      <c r="Y48" s="43">
        <v>1050</v>
      </c>
      <c r="Z48" s="43">
        <v>414</v>
      </c>
      <c r="AA48" s="43">
        <v>102</v>
      </c>
      <c r="AB48" s="43">
        <v>7452</v>
      </c>
      <c r="AC48" s="43">
        <v>0</v>
      </c>
      <c r="AD48" s="43">
        <v>23946</v>
      </c>
      <c r="AE48" s="43">
        <v>301516</v>
      </c>
      <c r="AF48" s="43">
        <v>368</v>
      </c>
      <c r="AG48" s="43">
        <v>12962</v>
      </c>
      <c r="AH48" s="43">
        <v>0</v>
      </c>
      <c r="AI48" s="43">
        <v>56896</v>
      </c>
      <c r="AJ48" s="43">
        <v>2</v>
      </c>
      <c r="AK48" s="43">
        <v>162298</v>
      </c>
      <c r="AL48" s="43">
        <v>266</v>
      </c>
      <c r="AM48" s="43">
        <v>116962</v>
      </c>
      <c r="AN48" s="43">
        <v>658</v>
      </c>
      <c r="AO48" s="43">
        <v>24</v>
      </c>
      <c r="AP48" s="43">
        <v>35214</v>
      </c>
      <c r="AQ48" s="43">
        <v>0</v>
      </c>
      <c r="AR48" s="43">
        <v>516</v>
      </c>
      <c r="AS48" s="43">
        <v>0</v>
      </c>
      <c r="AT48" s="43">
        <v>592</v>
      </c>
      <c r="AU48" s="43">
        <v>54674</v>
      </c>
      <c r="AV48" s="43">
        <v>626</v>
      </c>
      <c r="AW48" s="43">
        <v>59084</v>
      </c>
      <c r="AX48" s="43">
        <v>194</v>
      </c>
      <c r="AY48" s="43">
        <v>16</v>
      </c>
      <c r="AZ48" s="43">
        <v>28</v>
      </c>
      <c r="BA48" s="43">
        <v>6</v>
      </c>
      <c r="BB48" s="43">
        <v>0</v>
      </c>
    </row>
    <row r="49" spans="1:54" x14ac:dyDescent="0.25">
      <c r="A49" s="42">
        <v>43</v>
      </c>
      <c r="B49" s="44" t="s">
        <v>301</v>
      </c>
      <c r="C49" s="44" t="s">
        <v>255</v>
      </c>
      <c r="D49" s="49">
        <v>27.33</v>
      </c>
      <c r="E49" s="46" t="s">
        <v>197</v>
      </c>
      <c r="F49" s="46" t="s">
        <v>60</v>
      </c>
      <c r="G49" s="46" t="s">
        <v>60</v>
      </c>
      <c r="H49" s="47"/>
      <c r="I49" s="48">
        <f t="shared" si="0"/>
        <v>2631310</v>
      </c>
      <c r="J49" s="43">
        <f t="shared" si="1"/>
        <v>32</v>
      </c>
      <c r="K49" s="43" t="s">
        <v>78</v>
      </c>
      <c r="L49" s="43" t="s">
        <v>263</v>
      </c>
      <c r="M49" s="43">
        <v>52600</v>
      </c>
      <c r="N49" s="43">
        <v>207620</v>
      </c>
      <c r="O49" s="43">
        <v>4976</v>
      </c>
      <c r="P49" s="43">
        <v>1468</v>
      </c>
      <c r="Q49" s="43">
        <v>42528</v>
      </c>
      <c r="R49" s="43">
        <v>9916</v>
      </c>
      <c r="S49" s="43">
        <v>224</v>
      </c>
      <c r="T49" s="43">
        <v>45010</v>
      </c>
      <c r="U49" s="43">
        <v>9896</v>
      </c>
      <c r="V49" s="43">
        <v>1046</v>
      </c>
      <c r="W49" s="43">
        <v>31006</v>
      </c>
      <c r="X49" s="43">
        <v>13424</v>
      </c>
      <c r="Y49" s="43">
        <v>11310</v>
      </c>
      <c r="Z49" s="43">
        <v>56202</v>
      </c>
      <c r="AA49" s="43">
        <v>108</v>
      </c>
      <c r="AB49" s="43">
        <v>81246</v>
      </c>
      <c r="AC49" s="43">
        <v>10</v>
      </c>
      <c r="AD49" s="43">
        <v>379832</v>
      </c>
      <c r="AE49" s="43">
        <v>144</v>
      </c>
      <c r="AF49" s="43">
        <v>3440</v>
      </c>
      <c r="AG49" s="43">
        <v>287850</v>
      </c>
      <c r="AH49" s="43">
        <v>162228</v>
      </c>
      <c r="AI49" s="43">
        <v>30</v>
      </c>
      <c r="AJ49" s="43">
        <v>0</v>
      </c>
      <c r="AK49" s="43">
        <v>38</v>
      </c>
      <c r="AL49" s="43">
        <v>89</v>
      </c>
      <c r="AM49" s="43">
        <v>42</v>
      </c>
      <c r="AN49" s="43">
        <v>30598</v>
      </c>
      <c r="AO49" s="43">
        <v>10</v>
      </c>
      <c r="AP49" s="43">
        <v>12</v>
      </c>
      <c r="AQ49" s="43">
        <v>2</v>
      </c>
      <c r="AR49" s="43">
        <v>6</v>
      </c>
      <c r="AS49" s="43">
        <v>0</v>
      </c>
      <c r="AT49" s="43">
        <v>9162</v>
      </c>
      <c r="AU49" s="43">
        <v>1187011</v>
      </c>
      <c r="AV49" s="43">
        <v>4</v>
      </c>
      <c r="AW49" s="43">
        <v>52</v>
      </c>
      <c r="AX49" s="43">
        <v>2094</v>
      </c>
      <c r="AY49" s="43">
        <v>4</v>
      </c>
      <c r="AZ49" s="43">
        <v>64</v>
      </c>
      <c r="BA49" s="43">
        <v>8</v>
      </c>
      <c r="BB49" s="43">
        <v>0</v>
      </c>
    </row>
    <row r="50" spans="1:54" x14ac:dyDescent="0.25">
      <c r="A50" s="42">
        <v>44</v>
      </c>
      <c r="B50" s="44" t="s">
        <v>302</v>
      </c>
      <c r="C50" s="44" t="s">
        <v>255</v>
      </c>
      <c r="D50" s="49">
        <v>32.979999999999997</v>
      </c>
      <c r="E50" s="46" t="s">
        <v>197</v>
      </c>
      <c r="F50" s="50" t="s">
        <v>60</v>
      </c>
      <c r="G50" s="50" t="s">
        <v>259</v>
      </c>
      <c r="H50" s="47"/>
      <c r="I50" s="48">
        <f t="shared" si="0"/>
        <v>633260</v>
      </c>
      <c r="J50" s="43">
        <f t="shared" si="1"/>
        <v>31</v>
      </c>
      <c r="K50" s="43" t="s">
        <v>78</v>
      </c>
      <c r="L50" s="43" t="s">
        <v>263</v>
      </c>
      <c r="M50" s="43">
        <v>1142</v>
      </c>
      <c r="N50" s="43">
        <v>2318</v>
      </c>
      <c r="O50" s="43">
        <v>1404</v>
      </c>
      <c r="P50" s="43">
        <v>1228</v>
      </c>
      <c r="Q50" s="43">
        <v>1746</v>
      </c>
      <c r="R50" s="43">
        <v>1062</v>
      </c>
      <c r="S50" s="43">
        <v>110</v>
      </c>
      <c r="T50" s="43">
        <v>2168</v>
      </c>
      <c r="U50" s="43">
        <v>2312</v>
      </c>
      <c r="V50" s="43">
        <v>0</v>
      </c>
      <c r="W50" s="43">
        <v>4994</v>
      </c>
      <c r="X50" s="43">
        <v>4428</v>
      </c>
      <c r="Y50" s="43">
        <v>634</v>
      </c>
      <c r="Z50" s="43">
        <v>1204</v>
      </c>
      <c r="AA50" s="43">
        <v>108124</v>
      </c>
      <c r="AB50" s="43">
        <v>7748</v>
      </c>
      <c r="AC50" s="43">
        <v>196</v>
      </c>
      <c r="AD50" s="43">
        <v>22914</v>
      </c>
      <c r="AE50" s="43">
        <v>6</v>
      </c>
      <c r="AF50" s="43">
        <v>410</v>
      </c>
      <c r="AG50" s="43">
        <v>23234</v>
      </c>
      <c r="AH50" s="43">
        <v>9488</v>
      </c>
      <c r="AI50" s="43">
        <v>62384</v>
      </c>
      <c r="AJ50" s="43">
        <v>0</v>
      </c>
      <c r="AK50" s="43">
        <v>34812</v>
      </c>
      <c r="AL50" s="43">
        <v>36506</v>
      </c>
      <c r="AM50" s="43">
        <v>22136</v>
      </c>
      <c r="AN50" s="43">
        <v>448</v>
      </c>
      <c r="AO50" s="43">
        <v>0</v>
      </c>
      <c r="AP50" s="43">
        <v>0</v>
      </c>
      <c r="AQ50" s="43">
        <v>0</v>
      </c>
      <c r="AR50" s="43">
        <v>1396</v>
      </c>
      <c r="AS50" s="43">
        <v>0</v>
      </c>
      <c r="AT50" s="43">
        <v>0</v>
      </c>
      <c r="AU50" s="43">
        <v>137790</v>
      </c>
      <c r="AV50" s="43">
        <v>0</v>
      </c>
      <c r="AW50" s="43">
        <v>109650</v>
      </c>
      <c r="AX50" s="43">
        <v>64</v>
      </c>
      <c r="AY50" s="43">
        <v>0</v>
      </c>
      <c r="AZ50" s="43">
        <v>30010</v>
      </c>
      <c r="BA50" s="43">
        <v>1194</v>
      </c>
      <c r="BB50" s="43">
        <v>0</v>
      </c>
    </row>
    <row r="51" spans="1:54" x14ac:dyDescent="0.25">
      <c r="A51" s="42">
        <v>45</v>
      </c>
      <c r="B51" s="44" t="s">
        <v>303</v>
      </c>
      <c r="C51" s="44" t="s">
        <v>255</v>
      </c>
      <c r="D51" s="49">
        <v>29.34</v>
      </c>
      <c r="E51" s="46" t="s">
        <v>197</v>
      </c>
      <c r="F51" s="46" t="s">
        <v>60</v>
      </c>
      <c r="G51" s="46" t="s">
        <v>60</v>
      </c>
      <c r="H51" s="47"/>
      <c r="I51" s="48">
        <f t="shared" si="0"/>
        <v>387562</v>
      </c>
      <c r="J51" s="43">
        <f t="shared" si="1"/>
        <v>24</v>
      </c>
      <c r="K51" s="43" t="s">
        <v>78</v>
      </c>
      <c r="L51" s="43" t="s">
        <v>263</v>
      </c>
      <c r="M51" s="43">
        <v>18916</v>
      </c>
      <c r="N51" s="43">
        <v>6806</v>
      </c>
      <c r="O51" s="43">
        <v>100</v>
      </c>
      <c r="P51" s="43">
        <v>2</v>
      </c>
      <c r="Q51" s="43">
        <v>710</v>
      </c>
      <c r="R51" s="43">
        <v>1404</v>
      </c>
      <c r="S51" s="43">
        <v>0</v>
      </c>
      <c r="T51" s="43">
        <v>1758</v>
      </c>
      <c r="U51" s="43">
        <v>2268</v>
      </c>
      <c r="V51" s="43">
        <v>316</v>
      </c>
      <c r="W51" s="43">
        <v>9540</v>
      </c>
      <c r="X51" s="43">
        <v>1504</v>
      </c>
      <c r="Y51" s="43">
        <v>220</v>
      </c>
      <c r="Z51" s="43">
        <v>2</v>
      </c>
      <c r="AA51" s="43">
        <v>19354</v>
      </c>
      <c r="AB51" s="43">
        <v>0</v>
      </c>
      <c r="AC51" s="43">
        <v>318</v>
      </c>
      <c r="AD51" s="43">
        <v>15482</v>
      </c>
      <c r="AE51" s="43">
        <v>73328</v>
      </c>
      <c r="AF51" s="43">
        <v>0</v>
      </c>
      <c r="AG51" s="43">
        <v>5604</v>
      </c>
      <c r="AH51" s="43">
        <v>2</v>
      </c>
      <c r="AI51" s="43">
        <v>63028</v>
      </c>
      <c r="AJ51" s="43">
        <v>0</v>
      </c>
      <c r="AK51" s="43">
        <v>30466</v>
      </c>
      <c r="AL51" s="43">
        <v>53684</v>
      </c>
      <c r="AM51" s="43">
        <v>1792</v>
      </c>
      <c r="AN51" s="43">
        <v>1696</v>
      </c>
      <c r="AO51" s="43">
        <v>0</v>
      </c>
      <c r="AP51" s="43">
        <v>2</v>
      </c>
      <c r="AQ51" s="43">
        <v>0</v>
      </c>
      <c r="AR51" s="43">
        <v>8</v>
      </c>
      <c r="AS51" s="43">
        <v>0</v>
      </c>
      <c r="AT51" s="43">
        <v>0</v>
      </c>
      <c r="AU51" s="43">
        <v>4</v>
      </c>
      <c r="AV51" s="43">
        <v>4</v>
      </c>
      <c r="AW51" s="43">
        <v>58252</v>
      </c>
      <c r="AX51" s="43">
        <v>0</v>
      </c>
      <c r="AY51" s="43">
        <v>2768</v>
      </c>
      <c r="AZ51" s="43">
        <v>18224</v>
      </c>
      <c r="BA51" s="43">
        <v>0</v>
      </c>
      <c r="BB51" s="43">
        <v>0</v>
      </c>
    </row>
    <row r="52" spans="1:54" x14ac:dyDescent="0.25">
      <c r="A52" s="42">
        <v>46</v>
      </c>
      <c r="B52" s="43" t="s">
        <v>304</v>
      </c>
      <c r="C52" s="44" t="s">
        <v>255</v>
      </c>
      <c r="D52" s="45">
        <v>32.770000000000003</v>
      </c>
      <c r="E52" s="46" t="s">
        <v>197</v>
      </c>
      <c r="F52" s="46" t="s">
        <v>60</v>
      </c>
      <c r="G52" s="46" t="s">
        <v>60</v>
      </c>
      <c r="H52" s="47"/>
      <c r="I52" s="48">
        <f t="shared" si="0"/>
        <v>413440</v>
      </c>
      <c r="J52" s="43">
        <f t="shared" si="1"/>
        <v>24</v>
      </c>
      <c r="K52" s="43" t="s">
        <v>78</v>
      </c>
      <c r="L52" s="43" t="s">
        <v>263</v>
      </c>
      <c r="M52" s="43">
        <v>4020</v>
      </c>
      <c r="N52" s="43">
        <v>1918</v>
      </c>
      <c r="O52" s="43">
        <v>0</v>
      </c>
      <c r="P52" s="43">
        <v>0</v>
      </c>
      <c r="Q52" s="43">
        <v>0</v>
      </c>
      <c r="R52" s="43">
        <v>0</v>
      </c>
      <c r="S52" s="43">
        <v>32</v>
      </c>
      <c r="T52" s="43">
        <v>0</v>
      </c>
      <c r="U52" s="43">
        <v>0</v>
      </c>
      <c r="V52" s="43">
        <v>160</v>
      </c>
      <c r="W52" s="43">
        <v>3274</v>
      </c>
      <c r="X52" s="43">
        <v>3230</v>
      </c>
      <c r="Y52" s="43">
        <v>224</v>
      </c>
      <c r="Z52" s="43">
        <v>1334</v>
      </c>
      <c r="AA52" s="43">
        <v>24832</v>
      </c>
      <c r="AB52" s="43">
        <v>0</v>
      </c>
      <c r="AC52" s="43">
        <v>0</v>
      </c>
      <c r="AD52" s="43">
        <v>0</v>
      </c>
      <c r="AE52" s="43">
        <v>0</v>
      </c>
      <c r="AF52" s="43">
        <v>650</v>
      </c>
      <c r="AG52" s="43">
        <v>23310</v>
      </c>
      <c r="AH52" s="43">
        <v>3790</v>
      </c>
      <c r="AI52" s="43">
        <v>0</v>
      </c>
      <c r="AJ52" s="43">
        <v>0</v>
      </c>
      <c r="AK52" s="43">
        <v>77402</v>
      </c>
      <c r="AL52" s="43">
        <v>178422</v>
      </c>
      <c r="AM52" s="43">
        <v>1656</v>
      </c>
      <c r="AN52" s="43">
        <v>150</v>
      </c>
      <c r="AO52" s="43">
        <v>0</v>
      </c>
      <c r="AP52" s="43">
        <v>82</v>
      </c>
      <c r="AQ52" s="43">
        <v>798</v>
      </c>
      <c r="AR52" s="43">
        <v>12</v>
      </c>
      <c r="AS52" s="43">
        <v>0</v>
      </c>
      <c r="AT52" s="43">
        <v>0</v>
      </c>
      <c r="AU52" s="43">
        <v>65962</v>
      </c>
      <c r="AV52" s="43">
        <v>46</v>
      </c>
      <c r="AW52" s="43">
        <v>7050</v>
      </c>
      <c r="AX52" s="43">
        <v>0</v>
      </c>
      <c r="AY52" s="43">
        <v>0</v>
      </c>
      <c r="AZ52" s="43">
        <v>15018</v>
      </c>
      <c r="BA52" s="43">
        <v>68</v>
      </c>
      <c r="BB52" s="43">
        <v>0</v>
      </c>
    </row>
    <row r="53" spans="1:54" x14ac:dyDescent="0.25">
      <c r="A53" s="42">
        <v>47</v>
      </c>
      <c r="B53" s="44" t="s">
        <v>305</v>
      </c>
      <c r="C53" s="44" t="s">
        <v>255</v>
      </c>
      <c r="D53" s="49">
        <v>28.08</v>
      </c>
      <c r="E53" s="46" t="s">
        <v>197</v>
      </c>
      <c r="F53" s="50" t="s">
        <v>60</v>
      </c>
      <c r="G53" s="50" t="s">
        <v>60</v>
      </c>
      <c r="H53" s="47"/>
      <c r="I53" s="48">
        <f t="shared" si="0"/>
        <v>1287982</v>
      </c>
      <c r="J53" s="43">
        <f t="shared" si="1"/>
        <v>24</v>
      </c>
      <c r="K53" s="43" t="s">
        <v>78</v>
      </c>
      <c r="L53" s="43" t="s">
        <v>263</v>
      </c>
      <c r="M53" s="43">
        <v>840</v>
      </c>
      <c r="N53" s="43">
        <v>13994</v>
      </c>
      <c r="O53" s="43">
        <v>132</v>
      </c>
      <c r="P53" s="43">
        <v>38</v>
      </c>
      <c r="Q53" s="43">
        <v>926</v>
      </c>
      <c r="R53" s="43">
        <v>170</v>
      </c>
      <c r="S53" s="43">
        <v>12</v>
      </c>
      <c r="T53" s="43">
        <v>374</v>
      </c>
      <c r="U53" s="43">
        <v>138</v>
      </c>
      <c r="V53" s="43">
        <v>48</v>
      </c>
      <c r="W53" s="43">
        <v>488</v>
      </c>
      <c r="X53" s="43">
        <v>144</v>
      </c>
      <c r="Y53" s="43">
        <v>236</v>
      </c>
      <c r="Z53" s="43">
        <v>44314</v>
      </c>
      <c r="AA53" s="43">
        <v>0</v>
      </c>
      <c r="AB53" s="43">
        <v>59766</v>
      </c>
      <c r="AC53" s="43">
        <v>0</v>
      </c>
      <c r="AD53" s="43">
        <v>273030</v>
      </c>
      <c r="AE53" s="43">
        <v>2</v>
      </c>
      <c r="AF53" s="43">
        <v>4430</v>
      </c>
      <c r="AG53" s="43">
        <v>188808</v>
      </c>
      <c r="AH53" s="43">
        <v>122574</v>
      </c>
      <c r="AI53" s="43">
        <v>90</v>
      </c>
      <c r="AJ53" s="43">
        <v>0</v>
      </c>
      <c r="AK53" s="43">
        <v>0</v>
      </c>
      <c r="AL53" s="43">
        <v>2</v>
      </c>
      <c r="AM53" s="43">
        <v>2</v>
      </c>
      <c r="AN53" s="43">
        <v>29438</v>
      </c>
      <c r="AO53" s="43">
        <v>0</v>
      </c>
      <c r="AP53" s="43">
        <v>2</v>
      </c>
      <c r="AQ53" s="43">
        <v>0</v>
      </c>
      <c r="AR53" s="43">
        <v>2</v>
      </c>
      <c r="AS53" s="43">
        <v>0</v>
      </c>
      <c r="AT53" s="43">
        <v>2802</v>
      </c>
      <c r="AU53" s="43">
        <v>542968</v>
      </c>
      <c r="AV53" s="43">
        <v>0</v>
      </c>
      <c r="AW53" s="43">
        <v>2</v>
      </c>
      <c r="AX53" s="43">
        <v>2210</v>
      </c>
      <c r="AY53" s="43">
        <v>0</v>
      </c>
      <c r="AZ53" s="43">
        <v>0</v>
      </c>
      <c r="BA53" s="43">
        <v>0</v>
      </c>
      <c r="BB53" s="43">
        <v>0</v>
      </c>
    </row>
    <row r="54" spans="1:54" x14ac:dyDescent="0.25">
      <c r="A54" s="42">
        <v>48</v>
      </c>
      <c r="B54" s="43" t="s">
        <v>306</v>
      </c>
      <c r="C54" s="44" t="s">
        <v>255</v>
      </c>
      <c r="D54" s="45">
        <v>31.61</v>
      </c>
      <c r="E54" s="46" t="s">
        <v>197</v>
      </c>
      <c r="F54" s="46" t="s">
        <v>60</v>
      </c>
      <c r="G54" s="46" t="s">
        <v>60</v>
      </c>
      <c r="H54" s="47"/>
      <c r="I54" s="48">
        <f t="shared" si="0"/>
        <v>212326</v>
      </c>
      <c r="J54" s="43">
        <f t="shared" si="1"/>
        <v>17</v>
      </c>
      <c r="K54" s="43" t="s">
        <v>78</v>
      </c>
      <c r="L54" s="43" t="s">
        <v>263</v>
      </c>
      <c r="M54" s="43">
        <v>13642</v>
      </c>
      <c r="N54" s="43">
        <v>2892</v>
      </c>
      <c r="O54" s="43">
        <v>0</v>
      </c>
      <c r="P54" s="43">
        <v>0</v>
      </c>
      <c r="Q54" s="43">
        <v>5054</v>
      </c>
      <c r="R54" s="43">
        <v>0</v>
      </c>
      <c r="S54" s="43">
        <v>0</v>
      </c>
      <c r="T54" s="43">
        <v>2</v>
      </c>
      <c r="U54" s="43">
        <v>0</v>
      </c>
      <c r="V54" s="43">
        <v>0</v>
      </c>
      <c r="W54" s="43">
        <v>7194</v>
      </c>
      <c r="X54" s="43">
        <v>3516</v>
      </c>
      <c r="Y54" s="43">
        <v>2</v>
      </c>
      <c r="Z54" s="43">
        <v>0</v>
      </c>
      <c r="AA54" s="43">
        <v>2</v>
      </c>
      <c r="AB54" s="43">
        <v>2376</v>
      </c>
      <c r="AC54" s="43">
        <v>54</v>
      </c>
      <c r="AD54" s="43">
        <v>2</v>
      </c>
      <c r="AE54" s="43">
        <v>102170</v>
      </c>
      <c r="AF54" s="43">
        <v>0</v>
      </c>
      <c r="AG54" s="43">
        <v>0</v>
      </c>
      <c r="AH54" s="43">
        <v>6186</v>
      </c>
      <c r="AI54" s="43">
        <v>2</v>
      </c>
      <c r="AJ54" s="43">
        <v>0</v>
      </c>
      <c r="AK54" s="43">
        <v>11938</v>
      </c>
      <c r="AL54" s="43">
        <v>4</v>
      </c>
      <c r="AM54" s="43">
        <v>0</v>
      </c>
      <c r="AN54" s="43">
        <v>0</v>
      </c>
      <c r="AO54" s="43">
        <v>5208</v>
      </c>
      <c r="AP54" s="43">
        <v>0</v>
      </c>
      <c r="AQ54" s="43">
        <v>0</v>
      </c>
      <c r="AR54" s="43">
        <v>0</v>
      </c>
      <c r="AS54" s="43">
        <v>170</v>
      </c>
      <c r="AT54" s="43">
        <v>482</v>
      </c>
      <c r="AU54" s="43">
        <v>2</v>
      </c>
      <c r="AV54" s="43">
        <v>0</v>
      </c>
      <c r="AW54" s="43">
        <v>45236</v>
      </c>
      <c r="AX54" s="43">
        <v>0</v>
      </c>
      <c r="AY54" s="43">
        <v>0</v>
      </c>
      <c r="AZ54" s="43">
        <v>5668</v>
      </c>
      <c r="BA54" s="43">
        <v>492</v>
      </c>
      <c r="BB54" s="43">
        <v>32</v>
      </c>
    </row>
    <row r="55" spans="1:54" x14ac:dyDescent="0.25">
      <c r="A55" s="42">
        <v>49</v>
      </c>
      <c r="B55" s="43" t="s">
        <v>307</v>
      </c>
      <c r="C55" s="44" t="s">
        <v>255</v>
      </c>
      <c r="D55" s="45">
        <v>29.38</v>
      </c>
      <c r="E55" s="46" t="s">
        <v>197</v>
      </c>
      <c r="F55" s="46" t="s">
        <v>60</v>
      </c>
      <c r="G55" s="46" t="s">
        <v>60</v>
      </c>
      <c r="H55" s="47"/>
      <c r="I55" s="48">
        <f t="shared" si="0"/>
        <v>88632</v>
      </c>
      <c r="J55" s="43">
        <f t="shared" si="1"/>
        <v>16</v>
      </c>
      <c r="K55" s="43" t="s">
        <v>78</v>
      </c>
      <c r="L55" s="43" t="s">
        <v>263</v>
      </c>
      <c r="M55" s="43">
        <v>674</v>
      </c>
      <c r="N55" s="43">
        <v>1454</v>
      </c>
      <c r="O55" s="43">
        <v>0</v>
      </c>
      <c r="P55" s="43">
        <v>64</v>
      </c>
      <c r="Q55" s="43">
        <v>840</v>
      </c>
      <c r="R55" s="43">
        <v>168</v>
      </c>
      <c r="S55" s="43">
        <v>96</v>
      </c>
      <c r="T55" s="43">
        <v>2</v>
      </c>
      <c r="U55" s="43">
        <v>0</v>
      </c>
      <c r="V55" s="43">
        <v>214</v>
      </c>
      <c r="W55" s="43">
        <v>1490</v>
      </c>
      <c r="X55" s="43">
        <v>160</v>
      </c>
      <c r="Y55" s="43">
        <v>0</v>
      </c>
      <c r="Z55" s="43">
        <v>0</v>
      </c>
      <c r="AA55" s="43">
        <v>0</v>
      </c>
      <c r="AB55" s="43">
        <v>0</v>
      </c>
      <c r="AC55" s="43">
        <v>228</v>
      </c>
      <c r="AD55" s="43">
        <v>7834</v>
      </c>
      <c r="AE55" s="43">
        <v>2</v>
      </c>
      <c r="AF55" s="43">
        <v>0</v>
      </c>
      <c r="AG55" s="43">
        <v>0</v>
      </c>
      <c r="AH55" s="43">
        <v>0</v>
      </c>
      <c r="AI55" s="43">
        <v>0</v>
      </c>
      <c r="AJ55" s="43">
        <v>0</v>
      </c>
      <c r="AK55" s="43">
        <v>22588</v>
      </c>
      <c r="AL55" s="43">
        <v>41310</v>
      </c>
      <c r="AM55" s="43">
        <v>2</v>
      </c>
      <c r="AN55" s="43">
        <v>0</v>
      </c>
      <c r="AO55" s="43">
        <v>0</v>
      </c>
      <c r="AP55" s="43">
        <v>2366</v>
      </c>
      <c r="AQ55" s="43">
        <v>0</v>
      </c>
      <c r="AR55" s="43">
        <v>4116</v>
      </c>
      <c r="AS55" s="43">
        <v>0</v>
      </c>
      <c r="AT55" s="43">
        <v>6</v>
      </c>
      <c r="AU55" s="43">
        <v>4</v>
      </c>
      <c r="AV55" s="43">
        <v>0</v>
      </c>
      <c r="AW55" s="43">
        <v>0</v>
      </c>
      <c r="AX55" s="43">
        <v>8</v>
      </c>
      <c r="AY55" s="43">
        <v>0</v>
      </c>
      <c r="AZ55" s="43">
        <v>5004</v>
      </c>
      <c r="BA55" s="43">
        <v>2</v>
      </c>
      <c r="BB55" s="43">
        <v>0</v>
      </c>
    </row>
    <row r="56" spans="1:54" x14ac:dyDescent="0.25">
      <c r="A56" s="42">
        <v>50</v>
      </c>
      <c r="B56" s="43" t="s">
        <v>308</v>
      </c>
      <c r="C56" s="44" t="s">
        <v>255</v>
      </c>
      <c r="D56" s="45">
        <v>31.69</v>
      </c>
      <c r="E56" s="46" t="s">
        <v>197</v>
      </c>
      <c r="F56" s="46" t="s">
        <v>60</v>
      </c>
      <c r="G56" s="46" t="s">
        <v>60</v>
      </c>
      <c r="H56" s="47" t="s">
        <v>266</v>
      </c>
      <c r="I56" s="48">
        <f t="shared" si="0"/>
        <v>62382</v>
      </c>
      <c r="J56" s="43">
        <f t="shared" si="1"/>
        <v>14</v>
      </c>
      <c r="K56" s="43" t="s">
        <v>78</v>
      </c>
      <c r="L56" s="43" t="s">
        <v>263</v>
      </c>
      <c r="M56" s="43">
        <v>16836</v>
      </c>
      <c r="N56" s="43">
        <v>2078</v>
      </c>
      <c r="O56" s="43">
        <v>0</v>
      </c>
      <c r="P56" s="43">
        <v>0</v>
      </c>
      <c r="Q56" s="43">
        <v>0</v>
      </c>
      <c r="R56" s="43">
        <v>0</v>
      </c>
      <c r="S56" s="43">
        <v>0</v>
      </c>
      <c r="T56" s="43">
        <v>322</v>
      </c>
      <c r="U56" s="43">
        <v>186</v>
      </c>
      <c r="V56" s="43">
        <v>0</v>
      </c>
      <c r="W56" s="43">
        <v>0</v>
      </c>
      <c r="X56" s="43">
        <v>404</v>
      </c>
      <c r="Y56" s="43">
        <v>0</v>
      </c>
      <c r="Z56" s="43">
        <v>0</v>
      </c>
      <c r="AA56" s="43">
        <v>6746</v>
      </c>
      <c r="AB56" s="43">
        <v>62</v>
      </c>
      <c r="AC56" s="43">
        <v>8</v>
      </c>
      <c r="AD56" s="43">
        <v>0</v>
      </c>
      <c r="AE56" s="43">
        <v>13572</v>
      </c>
      <c r="AF56" s="43">
        <v>24</v>
      </c>
      <c r="AG56" s="43">
        <v>1920</v>
      </c>
      <c r="AH56" s="43">
        <v>0</v>
      </c>
      <c r="AI56" s="43">
        <v>0</v>
      </c>
      <c r="AJ56" s="43">
        <v>0</v>
      </c>
      <c r="AK56" s="43">
        <v>19452</v>
      </c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0</v>
      </c>
      <c r="AR56" s="43">
        <v>18</v>
      </c>
      <c r="AS56" s="43">
        <v>0</v>
      </c>
      <c r="AT56" s="43">
        <v>34</v>
      </c>
      <c r="AU56" s="43">
        <v>0</v>
      </c>
      <c r="AV56" s="43">
        <v>0</v>
      </c>
      <c r="AW56" s="43">
        <v>0</v>
      </c>
      <c r="AX56" s="43">
        <v>4</v>
      </c>
      <c r="AY56" s="43">
        <v>0</v>
      </c>
      <c r="AZ56" s="43">
        <v>716</v>
      </c>
      <c r="BA56" s="43">
        <v>0</v>
      </c>
      <c r="BB56" s="43">
        <v>0</v>
      </c>
    </row>
    <row r="57" spans="1:54" x14ac:dyDescent="0.25">
      <c r="A57" s="42">
        <v>51</v>
      </c>
      <c r="B57" s="43" t="s">
        <v>309</v>
      </c>
      <c r="C57" s="44" t="s">
        <v>255</v>
      </c>
      <c r="D57" s="49">
        <v>33.64</v>
      </c>
      <c r="E57" s="46" t="s">
        <v>197</v>
      </c>
      <c r="F57" s="46" t="s">
        <v>259</v>
      </c>
      <c r="G57" s="46" t="s">
        <v>60</v>
      </c>
      <c r="H57" s="47"/>
      <c r="I57" s="48">
        <f t="shared" si="0"/>
        <v>430530</v>
      </c>
      <c r="J57" s="43">
        <f t="shared" si="1"/>
        <v>14</v>
      </c>
      <c r="K57" s="43" t="s">
        <v>78</v>
      </c>
      <c r="L57" s="43" t="s">
        <v>263</v>
      </c>
      <c r="M57" s="43">
        <v>4</v>
      </c>
      <c r="N57" s="43">
        <v>2</v>
      </c>
      <c r="O57" s="43">
        <v>0</v>
      </c>
      <c r="P57" s="43">
        <v>0</v>
      </c>
      <c r="Q57" s="43">
        <v>3056</v>
      </c>
      <c r="R57" s="43">
        <v>0</v>
      </c>
      <c r="S57" s="43">
        <v>194</v>
      </c>
      <c r="T57" s="43">
        <v>0</v>
      </c>
      <c r="U57" s="43">
        <v>2</v>
      </c>
      <c r="V57" s="43">
        <v>506</v>
      </c>
      <c r="W57" s="43">
        <v>5156</v>
      </c>
      <c r="X57" s="43">
        <v>0</v>
      </c>
      <c r="Y57" s="43">
        <v>0</v>
      </c>
      <c r="Z57" s="43">
        <v>0</v>
      </c>
      <c r="AA57" s="43">
        <v>3408</v>
      </c>
      <c r="AB57" s="43">
        <v>0</v>
      </c>
      <c r="AC57" s="43">
        <v>0</v>
      </c>
      <c r="AD57" s="43">
        <v>32876</v>
      </c>
      <c r="AE57" s="43">
        <v>161816</v>
      </c>
      <c r="AF57" s="43">
        <v>0</v>
      </c>
      <c r="AG57" s="43">
        <v>0</v>
      </c>
      <c r="AH57" s="43">
        <v>0</v>
      </c>
      <c r="AI57" s="43">
        <v>0</v>
      </c>
      <c r="AJ57" s="43">
        <v>0</v>
      </c>
      <c r="AK57" s="43">
        <v>68026</v>
      </c>
      <c r="AL57" s="43">
        <v>117292</v>
      </c>
      <c r="AM57" s="43">
        <v>2</v>
      </c>
      <c r="AN57" s="43">
        <v>0</v>
      </c>
      <c r="AO57" s="43">
        <v>6</v>
      </c>
      <c r="AP57" s="43">
        <v>35508</v>
      </c>
      <c r="AQ57" s="43">
        <v>1258</v>
      </c>
      <c r="AR57" s="43">
        <v>2</v>
      </c>
      <c r="AS57" s="43">
        <v>312</v>
      </c>
      <c r="AT57" s="43">
        <v>968</v>
      </c>
      <c r="AU57" s="43">
        <v>2</v>
      </c>
      <c r="AV57" s="43">
        <v>0</v>
      </c>
      <c r="AW57" s="43">
        <v>0</v>
      </c>
      <c r="AX57" s="43">
        <v>134</v>
      </c>
      <c r="AY57" s="43">
        <v>0</v>
      </c>
      <c r="AZ57" s="43">
        <v>0</v>
      </c>
      <c r="BA57" s="43">
        <v>0</v>
      </c>
      <c r="BB57" s="43">
        <v>0</v>
      </c>
    </row>
    <row r="58" spans="1:54" x14ac:dyDescent="0.25">
      <c r="A58" s="42">
        <v>52</v>
      </c>
      <c r="B58" s="43" t="s">
        <v>310</v>
      </c>
      <c r="C58" s="44" t="s">
        <v>255</v>
      </c>
      <c r="D58" s="45">
        <v>32.700000000000003</v>
      </c>
      <c r="E58" s="46" t="s">
        <v>197</v>
      </c>
      <c r="F58" s="46" t="s">
        <v>60</v>
      </c>
      <c r="G58" s="46" t="s">
        <v>60</v>
      </c>
      <c r="H58" s="47"/>
      <c r="I58" s="48">
        <f t="shared" si="0"/>
        <v>279704</v>
      </c>
      <c r="J58" s="43">
        <f t="shared" si="1"/>
        <v>11</v>
      </c>
      <c r="K58" s="43" t="s">
        <v>78</v>
      </c>
      <c r="L58" s="43" t="s">
        <v>263</v>
      </c>
      <c r="M58" s="43">
        <v>23354</v>
      </c>
      <c r="N58" s="43">
        <v>5870</v>
      </c>
      <c r="O58" s="43">
        <v>2</v>
      </c>
      <c r="P58" s="43">
        <v>2</v>
      </c>
      <c r="Q58" s="43">
        <v>2</v>
      </c>
      <c r="R58" s="43">
        <v>1234</v>
      </c>
      <c r="S58" s="43">
        <v>0</v>
      </c>
      <c r="T58" s="43">
        <v>0</v>
      </c>
      <c r="U58" s="43">
        <v>2324</v>
      </c>
      <c r="V58" s="43">
        <v>0</v>
      </c>
      <c r="W58" s="43">
        <v>0</v>
      </c>
      <c r="X58" s="43">
        <v>2</v>
      </c>
      <c r="Y58" s="43">
        <v>0</v>
      </c>
      <c r="Z58" s="43">
        <v>0</v>
      </c>
      <c r="AA58" s="43">
        <v>0</v>
      </c>
      <c r="AB58" s="43">
        <v>16368</v>
      </c>
      <c r="AC58" s="43">
        <v>0</v>
      </c>
      <c r="AD58" s="43">
        <v>2</v>
      </c>
      <c r="AE58" s="43">
        <v>12</v>
      </c>
      <c r="AF58" s="43">
        <v>0</v>
      </c>
      <c r="AG58" s="43">
        <v>13424</v>
      </c>
      <c r="AH58" s="43">
        <v>10458</v>
      </c>
      <c r="AI58" s="43">
        <v>2</v>
      </c>
      <c r="AJ58" s="43">
        <v>0</v>
      </c>
      <c r="AK58" s="43">
        <v>0</v>
      </c>
      <c r="AL58" s="43">
        <v>8</v>
      </c>
      <c r="AM58" s="43">
        <v>165164</v>
      </c>
      <c r="AN58" s="43">
        <v>0</v>
      </c>
      <c r="AO58" s="43">
        <v>0</v>
      </c>
      <c r="AP58" s="43">
        <v>39986</v>
      </c>
      <c r="AQ58" s="43">
        <v>0</v>
      </c>
      <c r="AR58" s="43">
        <v>0</v>
      </c>
      <c r="AS58" s="43">
        <v>0</v>
      </c>
      <c r="AT58" s="43">
        <v>0</v>
      </c>
      <c r="AU58" s="43">
        <v>2</v>
      </c>
      <c r="AV58" s="43">
        <v>0</v>
      </c>
      <c r="AW58" s="43">
        <v>0</v>
      </c>
      <c r="AX58" s="43">
        <v>0</v>
      </c>
      <c r="AY58" s="43">
        <v>1488</v>
      </c>
      <c r="AZ58" s="43">
        <v>0</v>
      </c>
      <c r="BA58" s="43">
        <v>0</v>
      </c>
      <c r="BB58" s="43">
        <v>0</v>
      </c>
    </row>
    <row r="59" spans="1:54" x14ac:dyDescent="0.25">
      <c r="A59" s="42">
        <v>53</v>
      </c>
      <c r="B59" s="43" t="s">
        <v>311</v>
      </c>
      <c r="C59" s="44" t="s">
        <v>255</v>
      </c>
      <c r="D59" s="45">
        <v>30.33</v>
      </c>
      <c r="E59" s="46" t="s">
        <v>197</v>
      </c>
      <c r="F59" s="46" t="s">
        <v>60</v>
      </c>
      <c r="G59" s="46" t="s">
        <v>60</v>
      </c>
      <c r="H59" s="47"/>
      <c r="I59" s="48">
        <f t="shared" si="0"/>
        <v>7590</v>
      </c>
      <c r="J59" s="43">
        <f t="shared" si="1"/>
        <v>6</v>
      </c>
      <c r="K59" s="43" t="s">
        <v>78</v>
      </c>
      <c r="L59" s="43" t="s">
        <v>263</v>
      </c>
      <c r="M59" s="43">
        <v>1680</v>
      </c>
      <c r="N59" s="43">
        <v>0</v>
      </c>
      <c r="O59" s="43">
        <v>0</v>
      </c>
      <c r="P59" s="43">
        <v>0</v>
      </c>
      <c r="Q59" s="43">
        <v>0</v>
      </c>
      <c r="R59" s="43">
        <v>0</v>
      </c>
      <c r="S59" s="43">
        <v>0</v>
      </c>
      <c r="T59" s="43">
        <v>0</v>
      </c>
      <c r="U59" s="43">
        <v>0</v>
      </c>
      <c r="V59" s="43">
        <v>6</v>
      </c>
      <c r="W59" s="43">
        <v>0</v>
      </c>
      <c r="X59" s="43">
        <v>0</v>
      </c>
      <c r="Y59" s="43">
        <v>0</v>
      </c>
      <c r="Z59" s="43">
        <v>0</v>
      </c>
      <c r="AA59" s="43">
        <v>0</v>
      </c>
      <c r="AB59" s="43">
        <v>0</v>
      </c>
      <c r="AC59" s="43">
        <v>4</v>
      </c>
      <c r="AD59" s="43">
        <v>0</v>
      </c>
      <c r="AE59" s="43">
        <v>542</v>
      </c>
      <c r="AF59" s="43">
        <v>0</v>
      </c>
      <c r="AG59" s="43">
        <v>316</v>
      </c>
      <c r="AH59" s="43">
        <v>216</v>
      </c>
      <c r="AI59" s="43">
        <v>0</v>
      </c>
      <c r="AJ59" s="43">
        <v>0</v>
      </c>
      <c r="AK59" s="43">
        <v>0</v>
      </c>
      <c r="AL59" s="43">
        <v>3046</v>
      </c>
      <c r="AM59" s="43">
        <v>0</v>
      </c>
      <c r="AN59" s="43">
        <v>0</v>
      </c>
      <c r="AO59" s="43">
        <v>0</v>
      </c>
      <c r="AP59" s="43">
        <v>0</v>
      </c>
      <c r="AQ59" s="43">
        <v>0</v>
      </c>
      <c r="AR59" s="43">
        <v>0</v>
      </c>
      <c r="AS59" s="43">
        <v>0</v>
      </c>
      <c r="AT59" s="43">
        <v>0</v>
      </c>
      <c r="AU59" s="43">
        <v>0</v>
      </c>
      <c r="AV59" s="43">
        <v>0</v>
      </c>
      <c r="AW59" s="43">
        <v>1780</v>
      </c>
      <c r="AX59" s="43">
        <v>0</v>
      </c>
      <c r="AY59" s="43">
        <v>0</v>
      </c>
      <c r="AZ59" s="43">
        <v>0</v>
      </c>
      <c r="BA59" s="43">
        <v>0</v>
      </c>
      <c r="BB59" s="43">
        <v>0</v>
      </c>
    </row>
    <row r="60" spans="1:54" x14ac:dyDescent="0.25">
      <c r="A60" s="42">
        <v>54</v>
      </c>
      <c r="B60" s="43" t="s">
        <v>312</v>
      </c>
      <c r="C60" s="44" t="s">
        <v>255</v>
      </c>
      <c r="D60" s="45">
        <v>31.79</v>
      </c>
      <c r="E60" s="46" t="s">
        <v>197</v>
      </c>
      <c r="F60" s="46" t="s">
        <v>259</v>
      </c>
      <c r="G60" s="46" t="s">
        <v>60</v>
      </c>
      <c r="H60" s="47"/>
      <c r="I60" s="48">
        <f t="shared" si="0"/>
        <v>1910250</v>
      </c>
      <c r="J60" s="43">
        <f t="shared" si="1"/>
        <v>33</v>
      </c>
      <c r="K60" s="43" t="s">
        <v>78</v>
      </c>
      <c r="L60" s="43" t="s">
        <v>313</v>
      </c>
      <c r="M60" s="43">
        <v>38966</v>
      </c>
      <c r="N60" s="43">
        <v>3800</v>
      </c>
      <c r="O60" s="43">
        <v>3176</v>
      </c>
      <c r="P60" s="43">
        <v>3294</v>
      </c>
      <c r="Q60" s="43">
        <v>2440</v>
      </c>
      <c r="R60" s="43">
        <v>1650</v>
      </c>
      <c r="S60" s="43">
        <v>122</v>
      </c>
      <c r="T60" s="43">
        <v>30</v>
      </c>
      <c r="U60" s="43">
        <v>3642</v>
      </c>
      <c r="V60" s="43">
        <v>0</v>
      </c>
      <c r="W60" s="43">
        <v>7556</v>
      </c>
      <c r="X60" s="43">
        <v>9498</v>
      </c>
      <c r="Y60" s="43">
        <v>4</v>
      </c>
      <c r="Z60" s="43">
        <v>4568</v>
      </c>
      <c r="AA60" s="43">
        <v>28026</v>
      </c>
      <c r="AB60" s="43">
        <v>7758</v>
      </c>
      <c r="AC60" s="43">
        <v>404</v>
      </c>
      <c r="AD60" s="43">
        <v>62004</v>
      </c>
      <c r="AE60" s="43">
        <v>725646</v>
      </c>
      <c r="AF60" s="43">
        <v>364</v>
      </c>
      <c r="AG60" s="43">
        <v>14</v>
      </c>
      <c r="AH60" s="43">
        <v>4</v>
      </c>
      <c r="AI60" s="43">
        <v>156234</v>
      </c>
      <c r="AJ60" s="43">
        <v>2</v>
      </c>
      <c r="AK60" s="43">
        <v>49726</v>
      </c>
      <c r="AL60" s="43">
        <v>201346</v>
      </c>
      <c r="AM60" s="43">
        <v>109012</v>
      </c>
      <c r="AN60" s="43">
        <v>364</v>
      </c>
      <c r="AO60" s="43">
        <v>60</v>
      </c>
      <c r="AP60" s="43">
        <v>31662</v>
      </c>
      <c r="AQ60" s="43">
        <v>4612</v>
      </c>
      <c r="AR60" s="43">
        <v>48</v>
      </c>
      <c r="AS60" s="43">
        <v>0</v>
      </c>
      <c r="AT60" s="43">
        <v>180</v>
      </c>
      <c r="AU60" s="43">
        <v>72406</v>
      </c>
      <c r="AV60" s="43">
        <v>0</v>
      </c>
      <c r="AW60" s="43">
        <v>320206</v>
      </c>
      <c r="AX60" s="43">
        <v>0</v>
      </c>
      <c r="AY60" s="43">
        <v>20748</v>
      </c>
      <c r="AZ60" s="43">
        <v>40674</v>
      </c>
      <c r="BA60" s="43">
        <v>2</v>
      </c>
      <c r="BB60" s="43">
        <v>2</v>
      </c>
    </row>
    <row r="61" spans="1:54" x14ac:dyDescent="0.25">
      <c r="A61" s="42">
        <v>55</v>
      </c>
      <c r="B61" s="44" t="s">
        <v>314</v>
      </c>
      <c r="C61" s="44" t="s">
        <v>255</v>
      </c>
      <c r="D61" s="49">
        <v>31.26</v>
      </c>
      <c r="E61" s="46" t="s">
        <v>197</v>
      </c>
      <c r="F61" s="50" t="s">
        <v>60</v>
      </c>
      <c r="G61" s="50" t="s">
        <v>60</v>
      </c>
      <c r="H61" s="47"/>
      <c r="I61" s="48">
        <f t="shared" si="0"/>
        <v>3324078</v>
      </c>
      <c r="J61" s="43">
        <f t="shared" si="1"/>
        <v>40</v>
      </c>
      <c r="K61" s="43" t="s">
        <v>315</v>
      </c>
      <c r="L61" s="43" t="s">
        <v>256</v>
      </c>
      <c r="M61" s="43">
        <v>34426</v>
      </c>
      <c r="N61" s="43">
        <v>12914</v>
      </c>
      <c r="O61" s="43">
        <v>6164</v>
      </c>
      <c r="P61" s="43">
        <v>1644</v>
      </c>
      <c r="Q61" s="43">
        <v>11682</v>
      </c>
      <c r="R61" s="43">
        <v>2082</v>
      </c>
      <c r="S61" s="43">
        <v>170</v>
      </c>
      <c r="T61" s="43">
        <v>2838</v>
      </c>
      <c r="U61" s="43">
        <v>6098</v>
      </c>
      <c r="V61" s="43">
        <v>854</v>
      </c>
      <c r="W61" s="43">
        <v>18912</v>
      </c>
      <c r="X61" s="43">
        <v>11326</v>
      </c>
      <c r="Y61" s="43">
        <v>228</v>
      </c>
      <c r="Z61" s="43">
        <v>9596</v>
      </c>
      <c r="AA61" s="43">
        <v>173878</v>
      </c>
      <c r="AB61" s="43">
        <v>24628</v>
      </c>
      <c r="AC61" s="43">
        <v>190</v>
      </c>
      <c r="AD61" s="43">
        <v>54454</v>
      </c>
      <c r="AE61" s="43">
        <v>987778</v>
      </c>
      <c r="AF61" s="43">
        <v>370</v>
      </c>
      <c r="AG61" s="43">
        <v>57234</v>
      </c>
      <c r="AH61" s="43">
        <v>0</v>
      </c>
      <c r="AI61" s="43">
        <v>193968</v>
      </c>
      <c r="AJ61" s="43">
        <v>30</v>
      </c>
      <c r="AK61" s="43">
        <v>362</v>
      </c>
      <c r="AL61" s="43">
        <v>345200</v>
      </c>
      <c r="AM61" s="43">
        <v>105704</v>
      </c>
      <c r="AN61" s="43">
        <v>4094</v>
      </c>
      <c r="AO61" s="43">
        <v>22716</v>
      </c>
      <c r="AP61" s="43">
        <v>73124</v>
      </c>
      <c r="AQ61" s="43">
        <v>2078</v>
      </c>
      <c r="AR61" s="43">
        <v>644</v>
      </c>
      <c r="AS61" s="43">
        <v>0</v>
      </c>
      <c r="AT61" s="43">
        <v>524</v>
      </c>
      <c r="AU61" s="43">
        <v>787868</v>
      </c>
      <c r="AV61" s="43">
        <v>508</v>
      </c>
      <c r="AW61" s="43">
        <v>250924</v>
      </c>
      <c r="AX61" s="43">
        <v>222</v>
      </c>
      <c r="AY61" s="43">
        <v>3176</v>
      </c>
      <c r="AZ61" s="43">
        <v>93310</v>
      </c>
      <c r="BA61" s="43">
        <v>6718</v>
      </c>
      <c r="BB61" s="43">
        <v>15442</v>
      </c>
    </row>
    <row r="62" spans="1:54" x14ac:dyDescent="0.25">
      <c r="A62" s="42">
        <v>56</v>
      </c>
      <c r="B62" s="44" t="s">
        <v>316</v>
      </c>
      <c r="C62" s="44" t="s">
        <v>255</v>
      </c>
      <c r="D62" s="49">
        <v>33.590000000000003</v>
      </c>
      <c r="E62" s="46" t="s">
        <v>197</v>
      </c>
      <c r="F62" s="46" t="s">
        <v>60</v>
      </c>
      <c r="G62" s="46" t="s">
        <v>60</v>
      </c>
      <c r="H62" s="47"/>
      <c r="I62" s="48">
        <f t="shared" si="0"/>
        <v>4279764</v>
      </c>
      <c r="J62" s="43">
        <f t="shared" si="1"/>
        <v>39</v>
      </c>
      <c r="K62" s="43" t="s">
        <v>315</v>
      </c>
      <c r="L62" s="43" t="s">
        <v>256</v>
      </c>
      <c r="M62" s="43">
        <v>1157541</v>
      </c>
      <c r="N62" s="43">
        <v>21562</v>
      </c>
      <c r="O62" s="43">
        <v>7212</v>
      </c>
      <c r="P62" s="43">
        <v>1370</v>
      </c>
      <c r="Q62" s="43">
        <v>0</v>
      </c>
      <c r="R62" s="43">
        <v>3216</v>
      </c>
      <c r="S62" s="43">
        <v>232</v>
      </c>
      <c r="T62" s="43">
        <v>3702</v>
      </c>
      <c r="U62" s="43">
        <v>8742</v>
      </c>
      <c r="V62" s="43">
        <v>426</v>
      </c>
      <c r="W62" s="43">
        <v>13602</v>
      </c>
      <c r="X62" s="43">
        <v>9870</v>
      </c>
      <c r="Y62" s="43">
        <v>1090</v>
      </c>
      <c r="Z62" s="43">
        <v>978</v>
      </c>
      <c r="AA62" s="43">
        <v>303674</v>
      </c>
      <c r="AB62" s="43">
        <v>21620</v>
      </c>
      <c r="AC62" s="43">
        <v>710</v>
      </c>
      <c r="AD62" s="43">
        <v>2356</v>
      </c>
      <c r="AE62" s="43">
        <v>330287</v>
      </c>
      <c r="AF62" s="43">
        <v>1946</v>
      </c>
      <c r="AG62" s="43">
        <v>157910</v>
      </c>
      <c r="AH62" s="43">
        <v>0</v>
      </c>
      <c r="AI62" s="43">
        <v>80808</v>
      </c>
      <c r="AJ62" s="43">
        <v>12</v>
      </c>
      <c r="AK62" s="43">
        <v>236</v>
      </c>
      <c r="AL62" s="43">
        <v>800752</v>
      </c>
      <c r="AM62" s="43">
        <v>93920</v>
      </c>
      <c r="AN62" s="43">
        <v>7350</v>
      </c>
      <c r="AO62" s="43">
        <v>25192</v>
      </c>
      <c r="AP62" s="43">
        <v>121996</v>
      </c>
      <c r="AQ62" s="43">
        <v>14068</v>
      </c>
      <c r="AR62" s="43">
        <v>11900</v>
      </c>
      <c r="AS62" s="43">
        <v>0</v>
      </c>
      <c r="AT62" s="43">
        <v>1714</v>
      </c>
      <c r="AU62" s="43">
        <v>677136</v>
      </c>
      <c r="AV62" s="43">
        <v>970</v>
      </c>
      <c r="AW62" s="43">
        <v>270220</v>
      </c>
      <c r="AX62" s="43">
        <v>570</v>
      </c>
      <c r="AY62" s="43">
        <v>5682</v>
      </c>
      <c r="AZ62" s="43">
        <v>103590</v>
      </c>
      <c r="BA62" s="43">
        <v>1570</v>
      </c>
      <c r="BB62" s="43">
        <v>14032</v>
      </c>
    </row>
    <row r="63" spans="1:54" x14ac:dyDescent="0.25">
      <c r="A63" s="42">
        <v>57</v>
      </c>
      <c r="B63" s="44" t="s">
        <v>317</v>
      </c>
      <c r="C63" s="44" t="s">
        <v>255</v>
      </c>
      <c r="D63" s="49">
        <v>26.5</v>
      </c>
      <c r="E63" s="46" t="s">
        <v>197</v>
      </c>
      <c r="F63" s="46" t="s">
        <v>60</v>
      </c>
      <c r="G63" s="46" t="s">
        <v>60</v>
      </c>
      <c r="H63" s="47"/>
      <c r="I63" s="48">
        <f t="shared" si="0"/>
        <v>761062</v>
      </c>
      <c r="J63" s="43">
        <f t="shared" si="1"/>
        <v>10</v>
      </c>
      <c r="K63" s="43" t="s">
        <v>318</v>
      </c>
      <c r="L63" s="43" t="s">
        <v>319</v>
      </c>
      <c r="M63" s="43">
        <v>760818</v>
      </c>
      <c r="N63" s="43">
        <v>44</v>
      </c>
      <c r="O63" s="43">
        <v>0</v>
      </c>
      <c r="P63" s="43">
        <v>2</v>
      </c>
      <c r="Q63" s="43">
        <v>0</v>
      </c>
      <c r="R63" s="43">
        <v>6</v>
      </c>
      <c r="S63" s="43">
        <v>0</v>
      </c>
      <c r="T63" s="43">
        <v>0</v>
      </c>
      <c r="U63" s="43">
        <v>2</v>
      </c>
      <c r="V63" s="43">
        <v>2</v>
      </c>
      <c r="W63" s="43">
        <v>14</v>
      </c>
      <c r="X63" s="43">
        <v>12</v>
      </c>
      <c r="Y63" s="43">
        <v>0</v>
      </c>
      <c r="Z63" s="43">
        <v>2</v>
      </c>
      <c r="AA63" s="43">
        <v>2</v>
      </c>
      <c r="AB63" s="43">
        <v>2</v>
      </c>
      <c r="AC63" s="43">
        <v>0</v>
      </c>
      <c r="AD63" s="43">
        <v>20</v>
      </c>
      <c r="AE63" s="43">
        <v>10</v>
      </c>
      <c r="AF63" s="43">
        <v>2</v>
      </c>
      <c r="AG63" s="43">
        <v>0</v>
      </c>
      <c r="AH63" s="43">
        <v>0</v>
      </c>
      <c r="AI63" s="43">
        <v>14</v>
      </c>
      <c r="AJ63" s="43">
        <v>0</v>
      </c>
      <c r="AK63" s="43">
        <v>0</v>
      </c>
      <c r="AL63" s="43">
        <v>22</v>
      </c>
      <c r="AM63" s="43">
        <v>0</v>
      </c>
      <c r="AN63" s="43">
        <v>2</v>
      </c>
      <c r="AO63" s="43">
        <v>6</v>
      </c>
      <c r="AP63" s="43">
        <v>4</v>
      </c>
      <c r="AQ63" s="43">
        <v>2</v>
      </c>
      <c r="AR63" s="43">
        <v>4</v>
      </c>
      <c r="AS63" s="43">
        <v>0</v>
      </c>
      <c r="AT63" s="43">
        <v>0</v>
      </c>
      <c r="AU63" s="43">
        <v>38</v>
      </c>
      <c r="AV63" s="43">
        <v>0</v>
      </c>
      <c r="AW63" s="43">
        <v>16</v>
      </c>
      <c r="AX63" s="43">
        <v>0</v>
      </c>
      <c r="AY63" s="43">
        <v>0</v>
      </c>
      <c r="AZ63" s="43">
        <v>12</v>
      </c>
      <c r="BA63" s="43">
        <v>0</v>
      </c>
      <c r="BB63" s="43">
        <v>4</v>
      </c>
    </row>
    <row r="64" spans="1:54" x14ac:dyDescent="0.25">
      <c r="A64" s="42">
        <v>58</v>
      </c>
      <c r="B64" s="44" t="s">
        <v>320</v>
      </c>
      <c r="C64" s="44" t="s">
        <v>255</v>
      </c>
      <c r="D64" s="49">
        <v>30.64</v>
      </c>
      <c r="E64" s="46" t="s">
        <v>197</v>
      </c>
      <c r="F64" s="46" t="s">
        <v>60</v>
      </c>
      <c r="G64" s="46" t="s">
        <v>60</v>
      </c>
      <c r="H64" s="47"/>
      <c r="I64" s="48">
        <f t="shared" si="0"/>
        <v>41518</v>
      </c>
      <c r="J64" s="43">
        <f t="shared" si="1"/>
        <v>4</v>
      </c>
      <c r="K64" s="43" t="s">
        <v>318</v>
      </c>
      <c r="L64" s="43" t="s">
        <v>319</v>
      </c>
      <c r="M64" s="43">
        <v>41358</v>
      </c>
      <c r="N64" s="43">
        <v>6</v>
      </c>
      <c r="O64" s="43">
        <v>0</v>
      </c>
      <c r="P64" s="43">
        <v>0</v>
      </c>
      <c r="Q64" s="43">
        <v>0</v>
      </c>
      <c r="R64" s="43">
        <v>0</v>
      </c>
      <c r="S64" s="43">
        <v>0</v>
      </c>
      <c r="T64" s="43">
        <v>0</v>
      </c>
      <c r="U64" s="43">
        <v>0</v>
      </c>
      <c r="V64" s="43">
        <v>0</v>
      </c>
      <c r="W64" s="43">
        <v>2</v>
      </c>
      <c r="X64" s="43">
        <v>0</v>
      </c>
      <c r="Y64" s="43">
        <v>0</v>
      </c>
      <c r="Z64" s="43">
        <v>0</v>
      </c>
      <c r="AA64" s="43">
        <v>6</v>
      </c>
      <c r="AB64" s="43">
        <v>2</v>
      </c>
      <c r="AC64" s="43">
        <v>0</v>
      </c>
      <c r="AD64" s="43">
        <v>4</v>
      </c>
      <c r="AE64" s="43">
        <v>24</v>
      </c>
      <c r="AF64" s="43">
        <v>0</v>
      </c>
      <c r="AG64" s="43">
        <v>6</v>
      </c>
      <c r="AH64" s="43">
        <v>2</v>
      </c>
      <c r="AI64" s="43">
        <v>10</v>
      </c>
      <c r="AJ64" s="43">
        <v>0</v>
      </c>
      <c r="AK64" s="43">
        <v>0</v>
      </c>
      <c r="AL64" s="43">
        <v>32</v>
      </c>
      <c r="AM64" s="43">
        <v>2</v>
      </c>
      <c r="AN64" s="43">
        <v>0</v>
      </c>
      <c r="AO64" s="43">
        <v>4</v>
      </c>
      <c r="AP64" s="43">
        <v>8</v>
      </c>
      <c r="AQ64" s="43">
        <v>0</v>
      </c>
      <c r="AR64" s="43">
        <v>2</v>
      </c>
      <c r="AS64" s="43">
        <v>0</v>
      </c>
      <c r="AT64" s="43">
        <v>0</v>
      </c>
      <c r="AU64" s="43">
        <v>30</v>
      </c>
      <c r="AV64" s="43">
        <v>0</v>
      </c>
      <c r="AW64" s="43">
        <v>10</v>
      </c>
      <c r="AX64" s="43">
        <v>2</v>
      </c>
      <c r="AY64" s="43">
        <v>0</v>
      </c>
      <c r="AZ64" s="43">
        <v>8</v>
      </c>
      <c r="BA64" s="43">
        <v>0</v>
      </c>
      <c r="BB64" s="43">
        <v>0</v>
      </c>
    </row>
    <row r="65" spans="1:54" x14ac:dyDescent="0.25">
      <c r="A65" s="42">
        <v>59</v>
      </c>
      <c r="B65" s="43" t="s">
        <v>321</v>
      </c>
      <c r="C65" s="44" t="s">
        <v>255</v>
      </c>
      <c r="D65" s="45">
        <v>33.58</v>
      </c>
      <c r="E65" s="47" t="s">
        <v>197</v>
      </c>
      <c r="F65" s="46" t="s">
        <v>60</v>
      </c>
      <c r="G65" s="46" t="s">
        <v>60</v>
      </c>
      <c r="H65" s="47"/>
      <c r="I65" s="48">
        <f t="shared" si="0"/>
        <v>1264</v>
      </c>
      <c r="J65" s="43">
        <f t="shared" si="1"/>
        <v>1</v>
      </c>
      <c r="K65" s="43" t="s">
        <v>318</v>
      </c>
      <c r="L65" s="43" t="s">
        <v>319</v>
      </c>
      <c r="M65" s="43">
        <v>1264</v>
      </c>
      <c r="N65" s="43">
        <v>0</v>
      </c>
      <c r="O65" s="43">
        <v>0</v>
      </c>
      <c r="P65" s="43">
        <v>0</v>
      </c>
      <c r="Q65" s="43">
        <v>0</v>
      </c>
      <c r="R65" s="43">
        <v>0</v>
      </c>
      <c r="S65" s="43">
        <v>0</v>
      </c>
      <c r="T65" s="43">
        <v>0</v>
      </c>
      <c r="U65" s="43">
        <v>0</v>
      </c>
      <c r="V65" s="43">
        <v>0</v>
      </c>
      <c r="W65" s="43">
        <v>0</v>
      </c>
      <c r="X65" s="43">
        <v>0</v>
      </c>
      <c r="Y65" s="43">
        <v>0</v>
      </c>
      <c r="Z65" s="43">
        <v>0</v>
      </c>
      <c r="AA65" s="43">
        <v>0</v>
      </c>
      <c r="AB65" s="43">
        <v>0</v>
      </c>
      <c r="AC65" s="43">
        <v>0</v>
      </c>
      <c r="AD65" s="43">
        <v>0</v>
      </c>
      <c r="AE65" s="43">
        <v>0</v>
      </c>
      <c r="AF65" s="43">
        <v>0</v>
      </c>
      <c r="AG65" s="43">
        <v>0</v>
      </c>
      <c r="AH65" s="43">
        <v>0</v>
      </c>
      <c r="AI65" s="43">
        <v>0</v>
      </c>
      <c r="AJ65" s="43">
        <v>0</v>
      </c>
      <c r="AK65" s="43">
        <v>0</v>
      </c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0</v>
      </c>
      <c r="AS65" s="43">
        <v>0</v>
      </c>
      <c r="AT65" s="43">
        <v>0</v>
      </c>
      <c r="AU65" s="43">
        <v>0</v>
      </c>
      <c r="AV65" s="43">
        <v>0</v>
      </c>
      <c r="AW65" s="43">
        <v>0</v>
      </c>
      <c r="AX65" s="43">
        <v>0</v>
      </c>
      <c r="AY65" s="43">
        <v>0</v>
      </c>
      <c r="AZ65" s="43">
        <v>0</v>
      </c>
      <c r="BA65" s="43">
        <v>0</v>
      </c>
      <c r="BB65" s="43">
        <v>0</v>
      </c>
    </row>
    <row r="66" spans="1:54" x14ac:dyDescent="0.25">
      <c r="A66" s="42">
        <v>60</v>
      </c>
      <c r="B66" s="44" t="s">
        <v>322</v>
      </c>
      <c r="C66" s="44" t="s">
        <v>255</v>
      </c>
      <c r="D66" s="49">
        <v>33.44</v>
      </c>
      <c r="E66" s="46" t="s">
        <v>197</v>
      </c>
      <c r="F66" s="46" t="s">
        <v>62</v>
      </c>
      <c r="G66" s="46" t="s">
        <v>62</v>
      </c>
      <c r="H66" s="47"/>
      <c r="I66" s="48">
        <f t="shared" si="0"/>
        <v>13850</v>
      </c>
      <c r="J66" s="43">
        <f t="shared" si="1"/>
        <v>1</v>
      </c>
      <c r="K66" s="43" t="s">
        <v>318</v>
      </c>
      <c r="L66" s="43" t="s">
        <v>319</v>
      </c>
      <c r="M66" s="43">
        <v>13834</v>
      </c>
      <c r="N66" s="43">
        <v>2</v>
      </c>
      <c r="O66" s="43">
        <v>2</v>
      </c>
      <c r="P66" s="43">
        <v>0</v>
      </c>
      <c r="Q66" s="43">
        <v>0</v>
      </c>
      <c r="R66" s="43">
        <v>0</v>
      </c>
      <c r="S66" s="43">
        <v>0</v>
      </c>
      <c r="T66" s="43">
        <v>0</v>
      </c>
      <c r="U66" s="43">
        <v>0</v>
      </c>
      <c r="V66" s="43">
        <v>0</v>
      </c>
      <c r="W66" s="43">
        <v>0</v>
      </c>
      <c r="X66" s="43">
        <v>0</v>
      </c>
      <c r="Y66" s="43">
        <v>0</v>
      </c>
      <c r="Z66" s="43">
        <v>0</v>
      </c>
      <c r="AA66" s="43">
        <v>0</v>
      </c>
      <c r="AB66" s="43">
        <v>0</v>
      </c>
      <c r="AC66" s="43">
        <v>0</v>
      </c>
      <c r="AD66" s="43">
        <v>4</v>
      </c>
      <c r="AE66" s="43">
        <v>2</v>
      </c>
      <c r="AF66" s="43">
        <v>0</v>
      </c>
      <c r="AG66" s="43">
        <v>0</v>
      </c>
      <c r="AH66" s="43">
        <v>0</v>
      </c>
      <c r="AI66" s="43">
        <v>0</v>
      </c>
      <c r="AJ66" s="43">
        <v>0</v>
      </c>
      <c r="AK66" s="43">
        <v>0</v>
      </c>
      <c r="AL66" s="43">
        <v>2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  <c r="AT66" s="43">
        <v>0</v>
      </c>
      <c r="AU66" s="43">
        <v>2</v>
      </c>
      <c r="AV66" s="43">
        <v>0</v>
      </c>
      <c r="AW66" s="43">
        <v>2</v>
      </c>
      <c r="AX66" s="43">
        <v>0</v>
      </c>
      <c r="AY66" s="43">
        <v>0</v>
      </c>
      <c r="AZ66" s="43">
        <v>0</v>
      </c>
      <c r="BA66" s="43">
        <v>0</v>
      </c>
      <c r="BB66" s="43">
        <v>0</v>
      </c>
    </row>
    <row r="67" spans="1:54" x14ac:dyDescent="0.25">
      <c r="A67" s="42">
        <v>61</v>
      </c>
      <c r="B67" s="44" t="s">
        <v>323</v>
      </c>
      <c r="C67" s="44" t="s">
        <v>255</v>
      </c>
      <c r="D67" s="49">
        <v>32.75</v>
      </c>
      <c r="E67" s="46" t="s">
        <v>197</v>
      </c>
      <c r="F67" s="46" t="s">
        <v>62</v>
      </c>
      <c r="G67" s="46" t="s">
        <v>60</v>
      </c>
      <c r="H67" s="47"/>
      <c r="I67" s="48">
        <f t="shared" si="0"/>
        <v>902</v>
      </c>
      <c r="J67" s="43">
        <f t="shared" si="1"/>
        <v>1</v>
      </c>
      <c r="K67" s="43" t="s">
        <v>318</v>
      </c>
      <c r="L67" s="43" t="s">
        <v>319</v>
      </c>
      <c r="M67" s="43">
        <v>902</v>
      </c>
      <c r="N67" s="43">
        <v>0</v>
      </c>
      <c r="O67" s="43">
        <v>0</v>
      </c>
      <c r="P67" s="43">
        <v>0</v>
      </c>
      <c r="Q67" s="43">
        <v>0</v>
      </c>
      <c r="R67" s="43">
        <v>0</v>
      </c>
      <c r="S67" s="43">
        <v>0</v>
      </c>
      <c r="T67" s="43">
        <v>0</v>
      </c>
      <c r="U67" s="43">
        <v>0</v>
      </c>
      <c r="V67" s="43">
        <v>0</v>
      </c>
      <c r="W67" s="43">
        <v>0</v>
      </c>
      <c r="X67" s="43">
        <v>0</v>
      </c>
      <c r="Y67" s="43">
        <v>0</v>
      </c>
      <c r="Z67" s="43">
        <v>0</v>
      </c>
      <c r="AA67" s="43">
        <v>0</v>
      </c>
      <c r="AB67" s="43">
        <v>0</v>
      </c>
      <c r="AC67" s="43">
        <v>0</v>
      </c>
      <c r="AD67" s="43">
        <v>0</v>
      </c>
      <c r="AE67" s="43">
        <v>0</v>
      </c>
      <c r="AF67" s="43">
        <v>0</v>
      </c>
      <c r="AG67" s="43">
        <v>0</v>
      </c>
      <c r="AH67" s="43">
        <v>0</v>
      </c>
      <c r="AI67" s="43">
        <v>0</v>
      </c>
      <c r="AJ67" s="43">
        <v>0</v>
      </c>
      <c r="AK67" s="43">
        <v>0</v>
      </c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  <c r="AT67" s="43">
        <v>0</v>
      </c>
      <c r="AU67" s="43">
        <v>0</v>
      </c>
      <c r="AV67" s="43">
        <v>0</v>
      </c>
      <c r="AW67" s="43">
        <v>0</v>
      </c>
      <c r="AX67" s="43">
        <v>0</v>
      </c>
      <c r="AY67" s="43">
        <v>0</v>
      </c>
      <c r="AZ67" s="43">
        <v>0</v>
      </c>
      <c r="BA67" s="43">
        <v>0</v>
      </c>
      <c r="BB67" s="43">
        <v>0</v>
      </c>
    </row>
    <row r="68" spans="1:54" x14ac:dyDescent="0.25">
      <c r="A68" s="42">
        <v>62</v>
      </c>
      <c r="B68" s="44" t="s">
        <v>324</v>
      </c>
      <c r="C68" s="44" t="s">
        <v>255</v>
      </c>
      <c r="D68" s="49">
        <v>33.94</v>
      </c>
      <c r="E68" s="46" t="s">
        <v>197</v>
      </c>
      <c r="F68" s="50" t="s">
        <v>60</v>
      </c>
      <c r="G68" s="50" t="s">
        <v>60</v>
      </c>
      <c r="H68" s="47"/>
      <c r="I68" s="48">
        <f t="shared" si="0"/>
        <v>130</v>
      </c>
      <c r="J68" s="43">
        <f t="shared" si="1"/>
        <v>1</v>
      </c>
      <c r="K68" s="43" t="s">
        <v>318</v>
      </c>
      <c r="L68" s="43" t="s">
        <v>319</v>
      </c>
      <c r="M68" s="43">
        <v>130</v>
      </c>
      <c r="N68" s="43">
        <v>0</v>
      </c>
      <c r="O68" s="43">
        <v>0</v>
      </c>
      <c r="P68" s="43">
        <v>0</v>
      </c>
      <c r="Q68" s="43">
        <v>0</v>
      </c>
      <c r="R68" s="43">
        <v>0</v>
      </c>
      <c r="S68" s="43">
        <v>0</v>
      </c>
      <c r="T68" s="43">
        <v>0</v>
      </c>
      <c r="U68" s="43">
        <v>0</v>
      </c>
      <c r="V68" s="43">
        <v>0</v>
      </c>
      <c r="W68" s="43">
        <v>0</v>
      </c>
      <c r="X68" s="43">
        <v>0</v>
      </c>
      <c r="Y68" s="43">
        <v>0</v>
      </c>
      <c r="Z68" s="43">
        <v>0</v>
      </c>
      <c r="AA68" s="43">
        <v>0</v>
      </c>
      <c r="AB68" s="43">
        <v>0</v>
      </c>
      <c r="AC68" s="43">
        <v>0</v>
      </c>
      <c r="AD68" s="43">
        <v>0</v>
      </c>
      <c r="AE68" s="43">
        <v>0</v>
      </c>
      <c r="AF68" s="43">
        <v>0</v>
      </c>
      <c r="AG68" s="43">
        <v>0</v>
      </c>
      <c r="AH68" s="43">
        <v>0</v>
      </c>
      <c r="AI68" s="43">
        <v>0</v>
      </c>
      <c r="AJ68" s="43">
        <v>0</v>
      </c>
      <c r="AK68" s="43">
        <v>0</v>
      </c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  <c r="AT68" s="43">
        <v>0</v>
      </c>
      <c r="AU68" s="43">
        <v>0</v>
      </c>
      <c r="AV68" s="43">
        <v>0</v>
      </c>
      <c r="AW68" s="43">
        <v>0</v>
      </c>
      <c r="AX68" s="43">
        <v>0</v>
      </c>
      <c r="AY68" s="43">
        <v>0</v>
      </c>
      <c r="AZ68" s="43">
        <v>0</v>
      </c>
      <c r="BA68" s="43">
        <v>0</v>
      </c>
      <c r="BB68" s="43">
        <v>0</v>
      </c>
    </row>
    <row r="69" spans="1:54" x14ac:dyDescent="0.25">
      <c r="A69" s="42">
        <v>63</v>
      </c>
      <c r="B69" s="44" t="s">
        <v>325</v>
      </c>
      <c r="C69" s="44" t="s">
        <v>255</v>
      </c>
      <c r="D69" s="49">
        <v>31.92</v>
      </c>
      <c r="E69" s="46" t="s">
        <v>197</v>
      </c>
      <c r="F69" s="50" t="s">
        <v>60</v>
      </c>
      <c r="G69" s="50" t="s">
        <v>62</v>
      </c>
      <c r="H69" s="47"/>
      <c r="I69" s="48">
        <f t="shared" si="0"/>
        <v>5262</v>
      </c>
      <c r="J69" s="43">
        <f t="shared" si="1"/>
        <v>1</v>
      </c>
      <c r="K69" s="43" t="s">
        <v>318</v>
      </c>
      <c r="L69" s="43" t="s">
        <v>319</v>
      </c>
      <c r="M69" s="43">
        <v>5262</v>
      </c>
      <c r="N69" s="43">
        <v>0</v>
      </c>
      <c r="O69" s="43">
        <v>0</v>
      </c>
      <c r="P69" s="43">
        <v>0</v>
      </c>
      <c r="Q69" s="43">
        <v>0</v>
      </c>
      <c r="R69" s="43">
        <v>0</v>
      </c>
      <c r="S69" s="43">
        <v>0</v>
      </c>
      <c r="T69" s="43">
        <v>0</v>
      </c>
      <c r="U69" s="43">
        <v>0</v>
      </c>
      <c r="V69" s="43">
        <v>0</v>
      </c>
      <c r="W69" s="43">
        <v>0</v>
      </c>
      <c r="X69" s="43">
        <v>0</v>
      </c>
      <c r="Y69" s="43">
        <v>0</v>
      </c>
      <c r="Z69" s="43">
        <v>0</v>
      </c>
      <c r="AA69" s="43">
        <v>0</v>
      </c>
      <c r="AB69" s="43">
        <v>0</v>
      </c>
      <c r="AC69" s="43">
        <v>0</v>
      </c>
      <c r="AD69" s="43">
        <v>0</v>
      </c>
      <c r="AE69" s="43">
        <v>0</v>
      </c>
      <c r="AF69" s="43">
        <v>0</v>
      </c>
      <c r="AG69" s="43">
        <v>0</v>
      </c>
      <c r="AH69" s="43">
        <v>0</v>
      </c>
      <c r="AI69" s="43">
        <v>0</v>
      </c>
      <c r="AJ69" s="43">
        <v>0</v>
      </c>
      <c r="AK69" s="43">
        <v>0</v>
      </c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  <c r="AT69" s="43">
        <v>0</v>
      </c>
      <c r="AU69" s="43">
        <v>0</v>
      </c>
      <c r="AV69" s="43">
        <v>0</v>
      </c>
      <c r="AW69" s="43">
        <v>0</v>
      </c>
      <c r="AX69" s="43">
        <v>0</v>
      </c>
      <c r="AY69" s="43">
        <v>0</v>
      </c>
      <c r="AZ69" s="43">
        <v>0</v>
      </c>
      <c r="BA69" s="43">
        <v>0</v>
      </c>
      <c r="BB69" s="43">
        <v>0</v>
      </c>
    </row>
    <row r="70" spans="1:54" x14ac:dyDescent="0.25">
      <c r="A70" s="42">
        <v>64</v>
      </c>
      <c r="B70" s="44" t="s">
        <v>326</v>
      </c>
      <c r="C70" s="44" t="s">
        <v>255</v>
      </c>
      <c r="D70" s="49">
        <v>33.590000000000003</v>
      </c>
      <c r="E70" s="46" t="s">
        <v>197</v>
      </c>
      <c r="F70" s="46" t="s">
        <v>60</v>
      </c>
      <c r="G70" s="46" t="s">
        <v>60</v>
      </c>
      <c r="H70" s="47"/>
      <c r="I70" s="48">
        <f t="shared" si="0"/>
        <v>0</v>
      </c>
      <c r="J70" s="43">
        <f t="shared" si="1"/>
        <v>0</v>
      </c>
      <c r="K70" s="43" t="s">
        <v>318</v>
      </c>
      <c r="L70" s="43" t="s">
        <v>319</v>
      </c>
      <c r="M70" s="43">
        <v>0</v>
      </c>
      <c r="N70" s="43">
        <v>0</v>
      </c>
      <c r="O70" s="43">
        <v>0</v>
      </c>
      <c r="P70" s="43">
        <v>0</v>
      </c>
      <c r="Q70" s="43">
        <v>0</v>
      </c>
      <c r="R70" s="43">
        <v>0</v>
      </c>
      <c r="S70" s="43">
        <v>0</v>
      </c>
      <c r="T70" s="43">
        <v>0</v>
      </c>
      <c r="U70" s="43">
        <v>0</v>
      </c>
      <c r="V70" s="43">
        <v>0</v>
      </c>
      <c r="W70" s="43">
        <v>0</v>
      </c>
      <c r="X70" s="43">
        <v>0</v>
      </c>
      <c r="Y70" s="43">
        <v>0</v>
      </c>
      <c r="Z70" s="43">
        <v>0</v>
      </c>
      <c r="AA70" s="43">
        <v>0</v>
      </c>
      <c r="AB70" s="43">
        <v>0</v>
      </c>
      <c r="AC70" s="43">
        <v>0</v>
      </c>
      <c r="AD70" s="43">
        <v>0</v>
      </c>
      <c r="AE70" s="43">
        <v>0</v>
      </c>
      <c r="AF70" s="43">
        <v>0</v>
      </c>
      <c r="AG70" s="43">
        <v>0</v>
      </c>
      <c r="AH70" s="43">
        <v>0</v>
      </c>
      <c r="AI70" s="43">
        <v>0</v>
      </c>
      <c r="AJ70" s="43">
        <v>0</v>
      </c>
      <c r="AK70" s="43">
        <v>0</v>
      </c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0</v>
      </c>
      <c r="AS70" s="43">
        <v>0</v>
      </c>
      <c r="AT70" s="43">
        <v>0</v>
      </c>
      <c r="AU70" s="43">
        <v>0</v>
      </c>
      <c r="AV70" s="43">
        <v>0</v>
      </c>
      <c r="AW70" s="43">
        <v>0</v>
      </c>
      <c r="AX70" s="43">
        <v>0</v>
      </c>
      <c r="AY70" s="43">
        <v>0</v>
      </c>
      <c r="AZ70" s="43">
        <v>0</v>
      </c>
      <c r="BA70" s="43">
        <v>0</v>
      </c>
      <c r="BB70" s="43">
        <v>0</v>
      </c>
    </row>
    <row r="71" spans="1:54" x14ac:dyDescent="0.25">
      <c r="A71" s="42">
        <v>65</v>
      </c>
      <c r="B71" s="44" t="s">
        <v>327</v>
      </c>
      <c r="C71" s="44" t="s">
        <v>255</v>
      </c>
      <c r="D71" s="49">
        <v>32.42</v>
      </c>
      <c r="E71" s="46" t="s">
        <v>328</v>
      </c>
      <c r="F71" s="46" t="s">
        <v>60</v>
      </c>
      <c r="G71" s="46" t="s">
        <v>60</v>
      </c>
      <c r="H71" s="47"/>
      <c r="I71" s="48">
        <f t="shared" ref="I71:I101" si="2">SUM(M71:BB71)</f>
        <v>574118</v>
      </c>
      <c r="J71" s="43">
        <f t="shared" ref="J71:J101" si="3">COUNTIF(M71:BB71, "&gt;10")</f>
        <v>33</v>
      </c>
      <c r="K71" s="43" t="s">
        <v>78</v>
      </c>
      <c r="L71" s="43" t="s">
        <v>256</v>
      </c>
      <c r="M71" s="43">
        <v>3230</v>
      </c>
      <c r="N71" s="43">
        <v>6530</v>
      </c>
      <c r="O71" s="43">
        <v>1118</v>
      </c>
      <c r="P71" s="43">
        <v>122</v>
      </c>
      <c r="Q71" s="43">
        <v>550</v>
      </c>
      <c r="R71" s="43">
        <v>100</v>
      </c>
      <c r="S71" s="43">
        <v>160</v>
      </c>
      <c r="T71" s="43">
        <v>15622</v>
      </c>
      <c r="U71" s="43">
        <v>260</v>
      </c>
      <c r="V71" s="43">
        <v>16</v>
      </c>
      <c r="W71" s="43">
        <v>5636</v>
      </c>
      <c r="X71" s="43">
        <v>3728</v>
      </c>
      <c r="Y71" s="43">
        <v>62</v>
      </c>
      <c r="Z71" s="43">
        <v>88</v>
      </c>
      <c r="AA71" s="43">
        <v>208</v>
      </c>
      <c r="AB71" s="43">
        <v>4118</v>
      </c>
      <c r="AC71" s="43">
        <v>0</v>
      </c>
      <c r="AD71" s="43">
        <v>5386</v>
      </c>
      <c r="AE71" s="43">
        <v>351944</v>
      </c>
      <c r="AF71" s="43">
        <v>2</v>
      </c>
      <c r="AG71" s="43">
        <v>1732</v>
      </c>
      <c r="AH71" s="43">
        <v>428</v>
      </c>
      <c r="AI71" s="43">
        <v>15944</v>
      </c>
      <c r="AJ71" s="43">
        <v>0</v>
      </c>
      <c r="AK71" s="43">
        <v>2504</v>
      </c>
      <c r="AL71" s="43">
        <v>116228</v>
      </c>
      <c r="AM71" s="43">
        <v>1392</v>
      </c>
      <c r="AN71" s="43">
        <v>56</v>
      </c>
      <c r="AO71" s="43">
        <v>1608</v>
      </c>
      <c r="AP71" s="43">
        <v>20312</v>
      </c>
      <c r="AQ71" s="43">
        <v>22</v>
      </c>
      <c r="AR71" s="43">
        <v>286</v>
      </c>
      <c r="AS71" s="43">
        <v>0</v>
      </c>
      <c r="AT71" s="43">
        <v>0</v>
      </c>
      <c r="AU71" s="43">
        <v>6464</v>
      </c>
      <c r="AV71" s="43">
        <v>0</v>
      </c>
      <c r="AW71" s="43">
        <v>3272</v>
      </c>
      <c r="AX71" s="43">
        <v>10</v>
      </c>
      <c r="AY71" s="43">
        <v>616</v>
      </c>
      <c r="AZ71" s="43">
        <v>4360</v>
      </c>
      <c r="BA71" s="43">
        <v>4</v>
      </c>
      <c r="BB71" s="43">
        <v>0</v>
      </c>
    </row>
    <row r="72" spans="1:54" x14ac:dyDescent="0.25">
      <c r="A72" s="42">
        <v>66</v>
      </c>
      <c r="B72" s="44" t="s">
        <v>329</v>
      </c>
      <c r="C72" s="44" t="s">
        <v>255</v>
      </c>
      <c r="D72" s="49">
        <v>25.6</v>
      </c>
      <c r="E72" s="46" t="s">
        <v>328</v>
      </c>
      <c r="F72" s="46" t="s">
        <v>60</v>
      </c>
      <c r="G72" s="46" t="s">
        <v>60</v>
      </c>
      <c r="H72" s="47"/>
      <c r="I72" s="48">
        <f t="shared" si="2"/>
        <v>1526592</v>
      </c>
      <c r="J72" s="43">
        <f t="shared" si="3"/>
        <v>42</v>
      </c>
      <c r="K72" s="43" t="s">
        <v>78</v>
      </c>
      <c r="L72" s="43" t="s">
        <v>256</v>
      </c>
      <c r="M72" s="43">
        <v>79096</v>
      </c>
      <c r="N72" s="43">
        <v>72820</v>
      </c>
      <c r="O72" s="43">
        <v>6424</v>
      </c>
      <c r="P72" s="43">
        <v>2452</v>
      </c>
      <c r="Q72" s="43">
        <v>23996</v>
      </c>
      <c r="R72" s="43">
        <v>4618</v>
      </c>
      <c r="S72" s="43">
        <v>368</v>
      </c>
      <c r="T72" s="43">
        <v>30742</v>
      </c>
      <c r="U72" s="43">
        <v>6230</v>
      </c>
      <c r="V72" s="43">
        <v>802</v>
      </c>
      <c r="W72" s="43">
        <v>21766</v>
      </c>
      <c r="X72" s="43">
        <v>10304</v>
      </c>
      <c r="Y72" s="43">
        <v>2560</v>
      </c>
      <c r="Z72" s="43">
        <v>4294</v>
      </c>
      <c r="AA72" s="43">
        <v>75072</v>
      </c>
      <c r="AB72" s="43">
        <v>5498</v>
      </c>
      <c r="AC72" s="43">
        <v>592</v>
      </c>
      <c r="AD72" s="43">
        <v>21236</v>
      </c>
      <c r="AE72" s="43">
        <v>247376</v>
      </c>
      <c r="AF72" s="43">
        <v>282</v>
      </c>
      <c r="AG72" s="43">
        <v>47802</v>
      </c>
      <c r="AH72" s="43">
        <v>21892</v>
      </c>
      <c r="AI72" s="43">
        <v>132442</v>
      </c>
      <c r="AJ72" s="43">
        <v>400</v>
      </c>
      <c r="AK72" s="43">
        <v>103920</v>
      </c>
      <c r="AL72" s="43">
        <v>89596</v>
      </c>
      <c r="AM72" s="43">
        <v>89344</v>
      </c>
      <c r="AN72" s="43">
        <v>1308</v>
      </c>
      <c r="AO72" s="43">
        <v>31406</v>
      </c>
      <c r="AP72" s="43">
        <v>60022</v>
      </c>
      <c r="AQ72" s="43">
        <v>3732</v>
      </c>
      <c r="AR72" s="43">
        <v>5510</v>
      </c>
      <c r="AS72" s="43">
        <v>164</v>
      </c>
      <c r="AT72" s="43">
        <v>568</v>
      </c>
      <c r="AU72" s="43">
        <v>126750</v>
      </c>
      <c r="AV72" s="43">
        <v>424</v>
      </c>
      <c r="AW72" s="43">
        <v>114738</v>
      </c>
      <c r="AX72" s="43">
        <v>100</v>
      </c>
      <c r="AY72" s="43">
        <v>8962</v>
      </c>
      <c r="AZ72" s="43">
        <v>65844</v>
      </c>
      <c r="BA72" s="43">
        <v>4580</v>
      </c>
      <c r="BB72" s="43">
        <v>560</v>
      </c>
    </row>
    <row r="73" spans="1:54" x14ac:dyDescent="0.25">
      <c r="A73" s="42">
        <v>67</v>
      </c>
      <c r="B73" s="44" t="s">
        <v>330</v>
      </c>
      <c r="C73" s="44" t="s">
        <v>255</v>
      </c>
      <c r="D73" s="49">
        <v>26.71</v>
      </c>
      <c r="E73" s="46" t="s">
        <v>328</v>
      </c>
      <c r="F73" s="46" t="s">
        <v>60</v>
      </c>
      <c r="G73" s="46" t="s">
        <v>60</v>
      </c>
      <c r="H73" s="47"/>
      <c r="I73" s="48">
        <f t="shared" si="2"/>
        <v>5941602</v>
      </c>
      <c r="J73" s="43">
        <f t="shared" si="3"/>
        <v>42</v>
      </c>
      <c r="K73" s="43" t="s">
        <v>78</v>
      </c>
      <c r="L73" s="43" t="s">
        <v>256</v>
      </c>
      <c r="M73" s="43">
        <v>202267</v>
      </c>
      <c r="N73" s="43">
        <v>292830</v>
      </c>
      <c r="O73" s="43">
        <v>25692</v>
      </c>
      <c r="P73" s="43">
        <v>17114</v>
      </c>
      <c r="Q73" s="43">
        <v>64178</v>
      </c>
      <c r="R73" s="43">
        <v>17328</v>
      </c>
      <c r="S73" s="43">
        <v>1248</v>
      </c>
      <c r="T73" s="43">
        <v>165720</v>
      </c>
      <c r="U73" s="43">
        <v>43100</v>
      </c>
      <c r="V73" s="43">
        <v>4944</v>
      </c>
      <c r="W73" s="43">
        <v>104524</v>
      </c>
      <c r="X73" s="43">
        <v>83938</v>
      </c>
      <c r="Y73" s="43">
        <v>12702</v>
      </c>
      <c r="Z73" s="43">
        <v>30030</v>
      </c>
      <c r="AA73" s="43">
        <v>305444</v>
      </c>
      <c r="AB73" s="43">
        <v>64690</v>
      </c>
      <c r="AC73" s="43">
        <v>2664</v>
      </c>
      <c r="AD73" s="43">
        <v>209360</v>
      </c>
      <c r="AE73" s="43">
        <v>821946</v>
      </c>
      <c r="AF73" s="43">
        <v>4274</v>
      </c>
      <c r="AG73" s="43">
        <v>309760</v>
      </c>
      <c r="AH73" s="43">
        <v>141068</v>
      </c>
      <c r="AI73" s="43">
        <v>237298</v>
      </c>
      <c r="AJ73" s="43">
        <v>912</v>
      </c>
      <c r="AK73" s="43">
        <v>280158</v>
      </c>
      <c r="AL73" s="43">
        <v>713992</v>
      </c>
      <c r="AM73" s="43">
        <v>285232</v>
      </c>
      <c r="AN73" s="43">
        <v>8752</v>
      </c>
      <c r="AO73" s="43">
        <v>52534</v>
      </c>
      <c r="AP73" s="43">
        <v>147246</v>
      </c>
      <c r="AQ73" s="43">
        <v>4460</v>
      </c>
      <c r="AR73" s="43">
        <v>6298</v>
      </c>
      <c r="AS73" s="43">
        <v>82</v>
      </c>
      <c r="AT73" s="43">
        <v>2238</v>
      </c>
      <c r="AU73" s="43">
        <v>674113</v>
      </c>
      <c r="AV73" s="43">
        <v>760</v>
      </c>
      <c r="AW73" s="43">
        <v>310286</v>
      </c>
      <c r="AX73" s="43">
        <v>1052</v>
      </c>
      <c r="AY73" s="43">
        <v>12736</v>
      </c>
      <c r="AZ73" s="43">
        <v>256346</v>
      </c>
      <c r="BA73" s="43">
        <v>20988</v>
      </c>
      <c r="BB73" s="43">
        <v>1298</v>
      </c>
    </row>
    <row r="74" spans="1:54" x14ac:dyDescent="0.25">
      <c r="A74" s="42">
        <v>68</v>
      </c>
      <c r="B74" s="44" t="s">
        <v>331</v>
      </c>
      <c r="C74" s="44" t="s">
        <v>255</v>
      </c>
      <c r="D74" s="49">
        <v>22.09</v>
      </c>
      <c r="E74" s="46" t="s">
        <v>328</v>
      </c>
      <c r="F74" s="46" t="s">
        <v>60</v>
      </c>
      <c r="G74" s="46" t="s">
        <v>60</v>
      </c>
      <c r="H74" s="47"/>
      <c r="I74" s="48">
        <f t="shared" si="2"/>
        <v>2369342</v>
      </c>
      <c r="J74" s="43">
        <f t="shared" si="3"/>
        <v>42</v>
      </c>
      <c r="K74" s="43" t="s">
        <v>78</v>
      </c>
      <c r="L74" s="43" t="s">
        <v>256</v>
      </c>
      <c r="M74" s="43">
        <v>115392</v>
      </c>
      <c r="N74" s="43">
        <v>111774</v>
      </c>
      <c r="O74" s="43">
        <v>29288</v>
      </c>
      <c r="P74" s="43">
        <v>23586</v>
      </c>
      <c r="Q74" s="43">
        <v>70690</v>
      </c>
      <c r="R74" s="43">
        <v>12284</v>
      </c>
      <c r="S74" s="43">
        <v>644</v>
      </c>
      <c r="T74" s="43">
        <v>146702</v>
      </c>
      <c r="U74" s="43">
        <v>44438</v>
      </c>
      <c r="V74" s="43">
        <v>3162</v>
      </c>
      <c r="W74" s="43">
        <v>88554</v>
      </c>
      <c r="X74" s="43">
        <v>65194</v>
      </c>
      <c r="Y74" s="43">
        <v>9624</v>
      </c>
      <c r="Z74" s="43">
        <v>12184</v>
      </c>
      <c r="AA74" s="43">
        <v>111438</v>
      </c>
      <c r="AB74" s="43">
        <v>27092</v>
      </c>
      <c r="AC74" s="43">
        <v>898</v>
      </c>
      <c r="AD74" s="43">
        <v>98926</v>
      </c>
      <c r="AE74" s="43">
        <v>252064</v>
      </c>
      <c r="AF74" s="43">
        <v>1396</v>
      </c>
      <c r="AG74" s="43">
        <v>79266</v>
      </c>
      <c r="AH74" s="43">
        <v>45028</v>
      </c>
      <c r="AI74" s="43">
        <v>62354</v>
      </c>
      <c r="AJ74" s="43">
        <v>252</v>
      </c>
      <c r="AK74" s="43">
        <v>103370</v>
      </c>
      <c r="AL74" s="43">
        <v>228566</v>
      </c>
      <c r="AM74" s="43">
        <v>78258</v>
      </c>
      <c r="AN74" s="43">
        <v>3312</v>
      </c>
      <c r="AO74" s="43">
        <v>18094</v>
      </c>
      <c r="AP74" s="43">
        <v>38844</v>
      </c>
      <c r="AQ74" s="43">
        <v>1990</v>
      </c>
      <c r="AR74" s="43">
        <v>3004</v>
      </c>
      <c r="AS74" s="43">
        <v>62</v>
      </c>
      <c r="AT74" s="43">
        <v>596</v>
      </c>
      <c r="AU74" s="43">
        <v>263908</v>
      </c>
      <c r="AV74" s="43">
        <v>88</v>
      </c>
      <c r="AW74" s="43">
        <v>117804</v>
      </c>
      <c r="AX74" s="43">
        <v>246</v>
      </c>
      <c r="AY74" s="43">
        <v>6528</v>
      </c>
      <c r="AZ74" s="43">
        <v>84520</v>
      </c>
      <c r="BA74" s="43">
        <v>7610</v>
      </c>
      <c r="BB74" s="43">
        <v>312</v>
      </c>
    </row>
    <row r="75" spans="1:54" x14ac:dyDescent="0.25">
      <c r="A75" s="42">
        <v>69</v>
      </c>
      <c r="B75" s="43" t="s">
        <v>332</v>
      </c>
      <c r="C75" s="43" t="s">
        <v>333</v>
      </c>
      <c r="D75" s="49">
        <v>30.86</v>
      </c>
      <c r="E75" s="46" t="s">
        <v>328</v>
      </c>
      <c r="F75" s="46" t="s">
        <v>60</v>
      </c>
      <c r="G75" s="46" t="s">
        <v>60</v>
      </c>
      <c r="H75" s="47"/>
      <c r="I75" s="48">
        <f t="shared" si="2"/>
        <v>721554</v>
      </c>
      <c r="J75" s="43">
        <f t="shared" si="3"/>
        <v>42</v>
      </c>
      <c r="K75" s="43" t="s">
        <v>78</v>
      </c>
      <c r="L75" s="43" t="s">
        <v>256</v>
      </c>
      <c r="M75" s="43">
        <v>3056</v>
      </c>
      <c r="N75" s="43">
        <v>59338</v>
      </c>
      <c r="O75" s="43">
        <v>2568</v>
      </c>
      <c r="P75" s="43">
        <v>238</v>
      </c>
      <c r="Q75" s="43">
        <v>2624</v>
      </c>
      <c r="R75" s="43">
        <v>936</v>
      </c>
      <c r="S75" s="43">
        <v>254</v>
      </c>
      <c r="T75" s="43">
        <v>2400</v>
      </c>
      <c r="U75" s="43">
        <v>574</v>
      </c>
      <c r="V75" s="43">
        <v>600</v>
      </c>
      <c r="W75" s="43">
        <v>7904</v>
      </c>
      <c r="X75" s="43">
        <v>1574</v>
      </c>
      <c r="Y75" s="43">
        <v>882</v>
      </c>
      <c r="Z75" s="43">
        <v>690</v>
      </c>
      <c r="AA75" s="43">
        <v>76984</v>
      </c>
      <c r="AB75" s="43">
        <v>3436</v>
      </c>
      <c r="AC75" s="43">
        <v>340</v>
      </c>
      <c r="AD75" s="43">
        <v>3478</v>
      </c>
      <c r="AE75" s="43">
        <v>158630</v>
      </c>
      <c r="AF75" s="43">
        <v>94</v>
      </c>
      <c r="AG75" s="43">
        <v>16902</v>
      </c>
      <c r="AH75" s="43">
        <v>6630</v>
      </c>
      <c r="AI75" s="43">
        <v>56942</v>
      </c>
      <c r="AJ75" s="43">
        <v>80</v>
      </c>
      <c r="AK75" s="43">
        <v>26472</v>
      </c>
      <c r="AL75" s="43">
        <v>7694</v>
      </c>
      <c r="AM75" s="43">
        <v>36420</v>
      </c>
      <c r="AN75" s="43">
        <v>1344</v>
      </c>
      <c r="AO75" s="43">
        <v>11876</v>
      </c>
      <c r="AP75" s="43">
        <v>35756</v>
      </c>
      <c r="AQ75" s="43">
        <v>598</v>
      </c>
      <c r="AR75" s="43">
        <v>20092</v>
      </c>
      <c r="AS75" s="43">
        <v>296</v>
      </c>
      <c r="AT75" s="43">
        <v>356</v>
      </c>
      <c r="AU75" s="43">
        <v>39828</v>
      </c>
      <c r="AV75" s="43">
        <v>694</v>
      </c>
      <c r="AW75" s="43">
        <v>82274</v>
      </c>
      <c r="AX75" s="43">
        <v>50</v>
      </c>
      <c r="AY75" s="43">
        <v>1566</v>
      </c>
      <c r="AZ75" s="43">
        <v>47270</v>
      </c>
      <c r="BA75" s="43">
        <v>1702</v>
      </c>
      <c r="BB75" s="43">
        <v>112</v>
      </c>
    </row>
    <row r="76" spans="1:54" x14ac:dyDescent="0.25">
      <c r="A76" s="42">
        <v>70</v>
      </c>
      <c r="B76" s="44" t="s">
        <v>334</v>
      </c>
      <c r="C76" s="44" t="s">
        <v>255</v>
      </c>
      <c r="D76" s="49">
        <v>26.47</v>
      </c>
      <c r="E76" s="46" t="s">
        <v>328</v>
      </c>
      <c r="F76" s="46" t="s">
        <v>60</v>
      </c>
      <c r="G76" s="46" t="s">
        <v>60</v>
      </c>
      <c r="H76" s="47"/>
      <c r="I76" s="48">
        <f t="shared" si="2"/>
        <v>1925524</v>
      </c>
      <c r="J76" s="43">
        <f t="shared" si="3"/>
        <v>41</v>
      </c>
      <c r="K76" s="43" t="s">
        <v>78</v>
      </c>
      <c r="L76" s="43" t="s">
        <v>256</v>
      </c>
      <c r="M76" s="43">
        <v>50438</v>
      </c>
      <c r="N76" s="43">
        <v>34794</v>
      </c>
      <c r="O76" s="43">
        <v>8424</v>
      </c>
      <c r="P76" s="43">
        <v>4942</v>
      </c>
      <c r="Q76" s="43">
        <v>21010</v>
      </c>
      <c r="R76" s="43">
        <v>3102</v>
      </c>
      <c r="S76" s="43">
        <v>408</v>
      </c>
      <c r="T76" s="43">
        <v>56474</v>
      </c>
      <c r="U76" s="43">
        <v>15436</v>
      </c>
      <c r="V76" s="43">
        <v>2072</v>
      </c>
      <c r="W76" s="43">
        <v>34690</v>
      </c>
      <c r="X76" s="43">
        <v>20176</v>
      </c>
      <c r="Y76" s="43">
        <v>3094</v>
      </c>
      <c r="Z76" s="43">
        <v>8736</v>
      </c>
      <c r="AA76" s="43">
        <v>98388</v>
      </c>
      <c r="AB76" s="43">
        <v>13522</v>
      </c>
      <c r="AC76" s="43">
        <v>834</v>
      </c>
      <c r="AD76" s="43">
        <v>50416</v>
      </c>
      <c r="AE76" s="43">
        <v>337360</v>
      </c>
      <c r="AF76" s="43">
        <v>818</v>
      </c>
      <c r="AG76" s="43">
        <v>37312</v>
      </c>
      <c r="AH76" s="43">
        <v>18696</v>
      </c>
      <c r="AI76" s="43">
        <v>96012</v>
      </c>
      <c r="AJ76" s="43">
        <v>62</v>
      </c>
      <c r="AK76" s="43">
        <v>132712</v>
      </c>
      <c r="AL76" s="43">
        <v>309478</v>
      </c>
      <c r="AM76" s="43">
        <v>92942</v>
      </c>
      <c r="AN76" s="43">
        <v>1728</v>
      </c>
      <c r="AO76" s="43">
        <v>8224</v>
      </c>
      <c r="AP76" s="43">
        <v>55518</v>
      </c>
      <c r="AQ76" s="43">
        <v>3536</v>
      </c>
      <c r="AR76" s="43">
        <v>3454</v>
      </c>
      <c r="AS76" s="43">
        <v>2</v>
      </c>
      <c r="AT76" s="43">
        <v>164</v>
      </c>
      <c r="AU76" s="43">
        <v>160330</v>
      </c>
      <c r="AV76" s="43">
        <v>178</v>
      </c>
      <c r="AW76" s="43">
        <v>168550</v>
      </c>
      <c r="AX76" s="43">
        <v>306</v>
      </c>
      <c r="AY76" s="43">
        <v>4384</v>
      </c>
      <c r="AZ76" s="43">
        <v>63220</v>
      </c>
      <c r="BA76" s="43">
        <v>3346</v>
      </c>
      <c r="BB76" s="43">
        <v>236</v>
      </c>
    </row>
    <row r="77" spans="1:54" x14ac:dyDescent="0.25">
      <c r="A77" s="42">
        <v>71</v>
      </c>
      <c r="B77" s="44" t="s">
        <v>335</v>
      </c>
      <c r="C77" s="44" t="s">
        <v>255</v>
      </c>
      <c r="D77" s="49">
        <v>27.26</v>
      </c>
      <c r="E77" s="46" t="s">
        <v>328</v>
      </c>
      <c r="F77" s="46" t="s">
        <v>60</v>
      </c>
      <c r="G77" s="46" t="s">
        <v>60</v>
      </c>
      <c r="H77" s="47"/>
      <c r="I77" s="48">
        <f t="shared" si="2"/>
        <v>674788</v>
      </c>
      <c r="J77" s="43">
        <f t="shared" si="3"/>
        <v>40</v>
      </c>
      <c r="K77" s="43" t="s">
        <v>78</v>
      </c>
      <c r="L77" s="43" t="s">
        <v>256</v>
      </c>
      <c r="M77" s="43">
        <v>1048</v>
      </c>
      <c r="N77" s="43">
        <v>10768</v>
      </c>
      <c r="O77" s="43">
        <v>2206</v>
      </c>
      <c r="P77" s="43">
        <v>668</v>
      </c>
      <c r="Q77" s="43">
        <v>2812</v>
      </c>
      <c r="R77" s="43">
        <v>1648</v>
      </c>
      <c r="S77" s="43">
        <v>144</v>
      </c>
      <c r="T77" s="43">
        <v>5194</v>
      </c>
      <c r="U77" s="43">
        <v>2264</v>
      </c>
      <c r="V77" s="43">
        <v>674</v>
      </c>
      <c r="W77" s="43">
        <v>6060</v>
      </c>
      <c r="X77" s="43">
        <v>7272</v>
      </c>
      <c r="Y77" s="43">
        <v>1308</v>
      </c>
      <c r="Z77" s="43">
        <v>854</v>
      </c>
      <c r="AA77" s="43">
        <v>37242</v>
      </c>
      <c r="AB77" s="43">
        <v>4474</v>
      </c>
      <c r="AC77" s="43">
        <v>832</v>
      </c>
      <c r="AD77" s="43">
        <v>21324</v>
      </c>
      <c r="AE77" s="43">
        <v>208306</v>
      </c>
      <c r="AF77" s="43">
        <v>380</v>
      </c>
      <c r="AG77" s="43">
        <v>25958</v>
      </c>
      <c r="AH77" s="43">
        <v>12560</v>
      </c>
      <c r="AI77" s="43">
        <v>34268</v>
      </c>
      <c r="AJ77" s="43">
        <v>1052</v>
      </c>
      <c r="AK77" s="43">
        <v>9196</v>
      </c>
      <c r="AL77" s="43">
        <v>88842</v>
      </c>
      <c r="AM77" s="43">
        <v>48676</v>
      </c>
      <c r="AN77" s="43">
        <v>1136</v>
      </c>
      <c r="AO77" s="43">
        <v>13112</v>
      </c>
      <c r="AP77" s="43">
        <v>29762</v>
      </c>
      <c r="AQ77" s="43">
        <v>2528</v>
      </c>
      <c r="AR77" s="43">
        <v>534</v>
      </c>
      <c r="AS77" s="43">
        <v>6</v>
      </c>
      <c r="AT77" s="43">
        <v>224</v>
      </c>
      <c r="AU77" s="43">
        <v>21912</v>
      </c>
      <c r="AV77" s="43">
        <v>358</v>
      </c>
      <c r="AW77" s="43">
        <v>44440</v>
      </c>
      <c r="AX77" s="43">
        <v>92</v>
      </c>
      <c r="AY77" s="43">
        <v>4854</v>
      </c>
      <c r="AZ77" s="43">
        <v>13386</v>
      </c>
      <c r="BA77" s="43">
        <v>6406</v>
      </c>
      <c r="BB77" s="43">
        <v>8</v>
      </c>
    </row>
    <row r="78" spans="1:54" x14ac:dyDescent="0.25">
      <c r="A78" s="42">
        <v>72</v>
      </c>
      <c r="B78" s="43" t="s">
        <v>336</v>
      </c>
      <c r="C78" s="44" t="s">
        <v>255</v>
      </c>
      <c r="D78" s="49">
        <v>29.52</v>
      </c>
      <c r="E78" s="47" t="s">
        <v>328</v>
      </c>
      <c r="F78" s="46" t="s">
        <v>60</v>
      </c>
      <c r="G78" s="46" t="s">
        <v>60</v>
      </c>
      <c r="H78" s="47"/>
      <c r="I78" s="48">
        <f t="shared" si="2"/>
        <v>282052</v>
      </c>
      <c r="J78" s="43">
        <f t="shared" si="3"/>
        <v>40</v>
      </c>
      <c r="K78" s="43" t="s">
        <v>78</v>
      </c>
      <c r="L78" s="43" t="s">
        <v>256</v>
      </c>
      <c r="M78" s="43">
        <v>5770</v>
      </c>
      <c r="N78" s="43">
        <v>16446</v>
      </c>
      <c r="O78" s="43">
        <v>480</v>
      </c>
      <c r="P78" s="43">
        <v>38</v>
      </c>
      <c r="Q78" s="43">
        <v>1586</v>
      </c>
      <c r="R78" s="43">
        <v>360</v>
      </c>
      <c r="S78" s="43">
        <v>58</v>
      </c>
      <c r="T78" s="43">
        <v>3060</v>
      </c>
      <c r="U78" s="43">
        <v>272</v>
      </c>
      <c r="V78" s="43">
        <v>144</v>
      </c>
      <c r="W78" s="43">
        <v>2958</v>
      </c>
      <c r="X78" s="43">
        <v>150</v>
      </c>
      <c r="Y78" s="43">
        <v>340</v>
      </c>
      <c r="Z78" s="43">
        <v>830</v>
      </c>
      <c r="AA78" s="43">
        <v>8838</v>
      </c>
      <c r="AB78" s="43">
        <v>268</v>
      </c>
      <c r="AC78" s="43">
        <v>10</v>
      </c>
      <c r="AD78" s="43">
        <v>1726</v>
      </c>
      <c r="AE78" s="43">
        <v>47756</v>
      </c>
      <c r="AF78" s="43">
        <v>20</v>
      </c>
      <c r="AG78" s="43">
        <v>9098</v>
      </c>
      <c r="AH78" s="43">
        <v>3288</v>
      </c>
      <c r="AI78" s="43">
        <v>30440</v>
      </c>
      <c r="AJ78" s="43">
        <v>56</v>
      </c>
      <c r="AK78" s="43">
        <v>36438</v>
      </c>
      <c r="AL78" s="43">
        <v>5740</v>
      </c>
      <c r="AM78" s="43">
        <v>14832</v>
      </c>
      <c r="AN78" s="43">
        <v>108</v>
      </c>
      <c r="AO78" s="43">
        <v>2586</v>
      </c>
      <c r="AP78" s="43">
        <v>10932</v>
      </c>
      <c r="AQ78" s="43">
        <v>1476</v>
      </c>
      <c r="AR78" s="43">
        <v>2500</v>
      </c>
      <c r="AS78" s="43">
        <v>72</v>
      </c>
      <c r="AT78" s="43">
        <v>88</v>
      </c>
      <c r="AU78" s="43">
        <v>26432</v>
      </c>
      <c r="AV78" s="43">
        <v>36</v>
      </c>
      <c r="AW78" s="43">
        <v>38524</v>
      </c>
      <c r="AX78" s="43">
        <v>6</v>
      </c>
      <c r="AY78" s="43">
        <v>756</v>
      </c>
      <c r="AZ78" s="43">
        <v>7042</v>
      </c>
      <c r="BA78" s="43">
        <v>466</v>
      </c>
      <c r="BB78" s="43">
        <v>26</v>
      </c>
    </row>
    <row r="79" spans="1:54" x14ac:dyDescent="0.25">
      <c r="A79" s="42">
        <v>73</v>
      </c>
      <c r="B79" s="43" t="s">
        <v>337</v>
      </c>
      <c r="C79" s="43" t="s">
        <v>333</v>
      </c>
      <c r="D79" s="49">
        <v>30.79</v>
      </c>
      <c r="E79" s="46" t="s">
        <v>328</v>
      </c>
      <c r="F79" s="46" t="s">
        <v>60</v>
      </c>
      <c r="G79" s="46" t="s">
        <v>60</v>
      </c>
      <c r="H79" s="47"/>
      <c r="I79" s="48">
        <f t="shared" si="2"/>
        <v>1226902</v>
      </c>
      <c r="J79" s="43">
        <f t="shared" si="3"/>
        <v>40</v>
      </c>
      <c r="K79" s="43" t="s">
        <v>78</v>
      </c>
      <c r="L79" s="43" t="s">
        <v>256</v>
      </c>
      <c r="M79" s="43">
        <v>5628</v>
      </c>
      <c r="N79" s="43">
        <v>7670</v>
      </c>
      <c r="O79" s="43">
        <v>3364</v>
      </c>
      <c r="P79" s="43">
        <v>252</v>
      </c>
      <c r="Q79" s="43">
        <v>3380</v>
      </c>
      <c r="R79" s="43">
        <v>2330</v>
      </c>
      <c r="S79" s="43">
        <v>242</v>
      </c>
      <c r="T79" s="43">
        <v>9536</v>
      </c>
      <c r="U79" s="43">
        <v>1368</v>
      </c>
      <c r="V79" s="43">
        <v>160</v>
      </c>
      <c r="W79" s="43">
        <v>8098</v>
      </c>
      <c r="X79" s="43">
        <v>482</v>
      </c>
      <c r="Y79" s="43">
        <v>1544</v>
      </c>
      <c r="Z79" s="43">
        <v>1302</v>
      </c>
      <c r="AA79" s="43">
        <v>39886</v>
      </c>
      <c r="AB79" s="43">
        <v>3618</v>
      </c>
      <c r="AC79" s="43">
        <v>872</v>
      </c>
      <c r="AD79" s="43">
        <v>3182</v>
      </c>
      <c r="AE79" s="43">
        <v>543048</v>
      </c>
      <c r="AF79" s="43">
        <v>158</v>
      </c>
      <c r="AG79" s="43">
        <v>41548</v>
      </c>
      <c r="AH79" s="43">
        <v>10882</v>
      </c>
      <c r="AI79" s="43">
        <v>179592</v>
      </c>
      <c r="AJ79" s="43">
        <v>474</v>
      </c>
      <c r="AK79" s="43">
        <v>47906</v>
      </c>
      <c r="AL79" s="43">
        <v>6610</v>
      </c>
      <c r="AM79" s="43">
        <v>21478</v>
      </c>
      <c r="AN79" s="43">
        <v>254</v>
      </c>
      <c r="AO79" s="43">
        <v>7038</v>
      </c>
      <c r="AP79" s="43">
        <v>35196</v>
      </c>
      <c r="AQ79" s="43">
        <v>1630</v>
      </c>
      <c r="AR79" s="43">
        <v>4046</v>
      </c>
      <c r="AS79" s="43">
        <v>0</v>
      </c>
      <c r="AT79" s="43">
        <v>290</v>
      </c>
      <c r="AU79" s="43">
        <v>44364</v>
      </c>
      <c r="AV79" s="43">
        <v>248</v>
      </c>
      <c r="AW79" s="43">
        <v>152942</v>
      </c>
      <c r="AX79" s="43">
        <v>536</v>
      </c>
      <c r="AY79" s="43">
        <v>1592</v>
      </c>
      <c r="AZ79" s="43">
        <v>32250</v>
      </c>
      <c r="BA79" s="43">
        <v>1906</v>
      </c>
      <c r="BB79" s="43">
        <v>0</v>
      </c>
    </row>
    <row r="80" spans="1:54" x14ac:dyDescent="0.25">
      <c r="A80" s="42">
        <v>74</v>
      </c>
      <c r="B80" s="44" t="s">
        <v>338</v>
      </c>
      <c r="C80" s="44" t="s">
        <v>255</v>
      </c>
      <c r="D80" s="49">
        <v>29.11</v>
      </c>
      <c r="E80" s="46" t="s">
        <v>328</v>
      </c>
      <c r="F80" s="46" t="s">
        <v>60</v>
      </c>
      <c r="G80" s="46" t="s">
        <v>60</v>
      </c>
      <c r="H80" s="47"/>
      <c r="I80" s="48">
        <f t="shared" si="2"/>
        <v>939950</v>
      </c>
      <c r="J80" s="43">
        <f t="shared" si="3"/>
        <v>39</v>
      </c>
      <c r="K80" s="43" t="s">
        <v>78</v>
      </c>
      <c r="L80" s="43" t="s">
        <v>256</v>
      </c>
      <c r="M80" s="43">
        <v>6922</v>
      </c>
      <c r="N80" s="43">
        <v>28500</v>
      </c>
      <c r="O80" s="43">
        <v>1192</v>
      </c>
      <c r="P80" s="43">
        <v>336</v>
      </c>
      <c r="Q80" s="43">
        <v>6902</v>
      </c>
      <c r="R80" s="43">
        <v>340</v>
      </c>
      <c r="S80" s="43">
        <v>244</v>
      </c>
      <c r="T80" s="43">
        <v>250</v>
      </c>
      <c r="U80" s="43">
        <v>858</v>
      </c>
      <c r="V80" s="43">
        <v>616</v>
      </c>
      <c r="W80" s="43">
        <v>2600</v>
      </c>
      <c r="X80" s="43">
        <v>1062</v>
      </c>
      <c r="Y80" s="43">
        <v>1948</v>
      </c>
      <c r="Z80" s="43">
        <v>2210</v>
      </c>
      <c r="AA80" s="43">
        <v>85126</v>
      </c>
      <c r="AB80" s="43">
        <v>5766</v>
      </c>
      <c r="AC80" s="43">
        <v>448</v>
      </c>
      <c r="AD80" s="43">
        <v>318</v>
      </c>
      <c r="AE80" s="43">
        <v>200230</v>
      </c>
      <c r="AF80" s="43">
        <v>84</v>
      </c>
      <c r="AG80" s="43">
        <v>14170</v>
      </c>
      <c r="AH80" s="43">
        <v>4108</v>
      </c>
      <c r="AI80" s="43">
        <v>103772</v>
      </c>
      <c r="AJ80" s="43">
        <v>46</v>
      </c>
      <c r="AK80" s="43">
        <v>112400</v>
      </c>
      <c r="AL80" s="43">
        <v>102210</v>
      </c>
      <c r="AM80" s="43">
        <v>15574</v>
      </c>
      <c r="AN80" s="43">
        <v>436</v>
      </c>
      <c r="AO80" s="43">
        <v>156</v>
      </c>
      <c r="AP80" s="43">
        <v>2</v>
      </c>
      <c r="AQ80" s="43">
        <v>86</v>
      </c>
      <c r="AR80" s="43">
        <v>10734</v>
      </c>
      <c r="AS80" s="43">
        <v>14</v>
      </c>
      <c r="AT80" s="43">
        <v>950</v>
      </c>
      <c r="AU80" s="43">
        <v>60776</v>
      </c>
      <c r="AV80" s="43">
        <v>448</v>
      </c>
      <c r="AW80" s="43">
        <v>103172</v>
      </c>
      <c r="AX80" s="43">
        <v>12</v>
      </c>
      <c r="AY80" s="43">
        <v>5390</v>
      </c>
      <c r="AZ80" s="43">
        <v>59542</v>
      </c>
      <c r="BA80" s="43">
        <v>0</v>
      </c>
      <c r="BB80" s="43">
        <v>0</v>
      </c>
    </row>
    <row r="81" spans="1:54" x14ac:dyDescent="0.25">
      <c r="A81" s="42">
        <v>75</v>
      </c>
      <c r="B81" s="44" t="s">
        <v>339</v>
      </c>
      <c r="C81" s="44" t="s">
        <v>255</v>
      </c>
      <c r="D81" s="49">
        <v>24.56</v>
      </c>
      <c r="E81" s="46" t="s">
        <v>328</v>
      </c>
      <c r="F81" s="46" t="s">
        <v>60</v>
      </c>
      <c r="G81" s="46" t="s">
        <v>60</v>
      </c>
      <c r="H81" s="47"/>
      <c r="I81" s="48">
        <f t="shared" si="2"/>
        <v>1626750</v>
      </c>
      <c r="J81" s="43">
        <f t="shared" si="3"/>
        <v>37</v>
      </c>
      <c r="K81" s="43" t="s">
        <v>78</v>
      </c>
      <c r="L81" s="43" t="s">
        <v>256</v>
      </c>
      <c r="M81" s="43">
        <v>93180</v>
      </c>
      <c r="N81" s="43">
        <v>155664</v>
      </c>
      <c r="O81" s="43">
        <v>38306</v>
      </c>
      <c r="P81" s="43">
        <v>21656</v>
      </c>
      <c r="Q81" s="43">
        <v>70896</v>
      </c>
      <c r="R81" s="43">
        <v>45422</v>
      </c>
      <c r="S81" s="43">
        <v>10448</v>
      </c>
      <c r="T81" s="43">
        <v>89194</v>
      </c>
      <c r="U81" s="43">
        <v>41998</v>
      </c>
      <c r="V81" s="43">
        <v>24724</v>
      </c>
      <c r="W81" s="43">
        <v>81302</v>
      </c>
      <c r="X81" s="43">
        <v>57604</v>
      </c>
      <c r="Y81" s="43">
        <v>50866</v>
      </c>
      <c r="Z81" s="43">
        <v>35776</v>
      </c>
      <c r="AA81" s="43">
        <v>186</v>
      </c>
      <c r="AB81" s="43">
        <v>40322</v>
      </c>
      <c r="AC81" s="43">
        <v>0</v>
      </c>
      <c r="AD81" s="43">
        <v>91310</v>
      </c>
      <c r="AE81" s="43">
        <v>83006</v>
      </c>
      <c r="AF81" s="43">
        <v>3864</v>
      </c>
      <c r="AG81" s="43">
        <v>84426</v>
      </c>
      <c r="AH81" s="43">
        <v>61178</v>
      </c>
      <c r="AI81" s="43">
        <v>54674</v>
      </c>
      <c r="AJ81" s="43">
        <v>0</v>
      </c>
      <c r="AK81" s="43">
        <v>51570</v>
      </c>
      <c r="AL81" s="43">
        <v>224</v>
      </c>
      <c r="AM81" s="43">
        <v>43552</v>
      </c>
      <c r="AN81" s="43">
        <v>12958</v>
      </c>
      <c r="AO81" s="43">
        <v>36</v>
      </c>
      <c r="AP81" s="43">
        <v>36320</v>
      </c>
      <c r="AQ81" s="43">
        <v>12590</v>
      </c>
      <c r="AR81" s="43">
        <v>19838</v>
      </c>
      <c r="AS81" s="43">
        <v>0</v>
      </c>
      <c r="AT81" s="43">
        <v>8856</v>
      </c>
      <c r="AU81" s="43">
        <v>150404</v>
      </c>
      <c r="AV81" s="43">
        <v>3764</v>
      </c>
      <c r="AW81" s="43">
        <v>48630</v>
      </c>
      <c r="AX81" s="43">
        <v>1846</v>
      </c>
      <c r="AY81" s="43">
        <v>12</v>
      </c>
      <c r="AZ81" s="43">
        <v>144</v>
      </c>
      <c r="BA81" s="43">
        <v>4</v>
      </c>
      <c r="BB81" s="43">
        <v>0</v>
      </c>
    </row>
    <row r="82" spans="1:54" x14ac:dyDescent="0.25">
      <c r="A82" s="42">
        <v>76</v>
      </c>
      <c r="B82" s="44" t="s">
        <v>340</v>
      </c>
      <c r="C82" s="44" t="s">
        <v>255</v>
      </c>
      <c r="D82" s="49">
        <v>30.92</v>
      </c>
      <c r="E82" s="46" t="s">
        <v>328</v>
      </c>
      <c r="F82" s="46" t="s">
        <v>60</v>
      </c>
      <c r="G82" s="46" t="s">
        <v>60</v>
      </c>
      <c r="H82" s="47"/>
      <c r="I82" s="48">
        <f t="shared" si="2"/>
        <v>890208</v>
      </c>
      <c r="J82" s="43">
        <f t="shared" si="3"/>
        <v>36</v>
      </c>
      <c r="K82" s="43" t="s">
        <v>78</v>
      </c>
      <c r="L82" s="43" t="s">
        <v>256</v>
      </c>
      <c r="M82" s="43">
        <v>2763</v>
      </c>
      <c r="N82" s="43">
        <v>11728</v>
      </c>
      <c r="O82" s="43">
        <v>5094</v>
      </c>
      <c r="P82" s="43">
        <v>696</v>
      </c>
      <c r="Q82" s="43">
        <v>4410</v>
      </c>
      <c r="R82" s="43">
        <v>3524</v>
      </c>
      <c r="S82" s="43">
        <v>286</v>
      </c>
      <c r="T82" s="43">
        <v>626</v>
      </c>
      <c r="U82" s="43">
        <v>1128</v>
      </c>
      <c r="V82" s="43">
        <v>138</v>
      </c>
      <c r="W82" s="43">
        <v>3472</v>
      </c>
      <c r="X82" s="43">
        <v>2394</v>
      </c>
      <c r="Y82" s="43">
        <v>426</v>
      </c>
      <c r="Z82" s="43">
        <v>4110</v>
      </c>
      <c r="AA82" s="43">
        <v>29892</v>
      </c>
      <c r="AB82" s="43">
        <v>7308</v>
      </c>
      <c r="AC82" s="43">
        <v>356</v>
      </c>
      <c r="AD82" s="43">
        <v>5886</v>
      </c>
      <c r="AE82" s="43">
        <v>468372</v>
      </c>
      <c r="AF82" s="43">
        <v>148</v>
      </c>
      <c r="AG82" s="43">
        <v>9018</v>
      </c>
      <c r="AH82" s="43">
        <v>8062</v>
      </c>
      <c r="AI82" s="43">
        <v>111908</v>
      </c>
      <c r="AJ82" s="43">
        <v>1918</v>
      </c>
      <c r="AK82" s="43">
        <v>134403</v>
      </c>
      <c r="AL82" s="43">
        <v>27060</v>
      </c>
      <c r="AM82" s="43">
        <v>2</v>
      </c>
      <c r="AN82" s="43">
        <v>3154</v>
      </c>
      <c r="AO82" s="43">
        <v>2864</v>
      </c>
      <c r="AP82" s="43">
        <v>22502</v>
      </c>
      <c r="AQ82" s="43">
        <v>2412</v>
      </c>
      <c r="AR82" s="43">
        <v>2148</v>
      </c>
      <c r="AS82" s="43">
        <v>0</v>
      </c>
      <c r="AT82" s="43">
        <v>264</v>
      </c>
      <c r="AU82" s="43">
        <v>8</v>
      </c>
      <c r="AV82" s="43">
        <v>0</v>
      </c>
      <c r="AW82" s="43">
        <v>8</v>
      </c>
      <c r="AX82" s="43">
        <v>24</v>
      </c>
      <c r="AY82" s="43">
        <v>284</v>
      </c>
      <c r="AZ82" s="43">
        <v>0</v>
      </c>
      <c r="BA82" s="43">
        <v>11150</v>
      </c>
      <c r="BB82" s="43">
        <v>262</v>
      </c>
    </row>
    <row r="83" spans="1:54" x14ac:dyDescent="0.25">
      <c r="A83" s="42">
        <v>77</v>
      </c>
      <c r="B83" s="44" t="s">
        <v>341</v>
      </c>
      <c r="C83" s="44" t="s">
        <v>255</v>
      </c>
      <c r="D83" s="49">
        <v>28.85</v>
      </c>
      <c r="E83" s="46" t="s">
        <v>328</v>
      </c>
      <c r="F83" s="46" t="s">
        <v>60</v>
      </c>
      <c r="G83" s="46" t="s">
        <v>60</v>
      </c>
      <c r="H83" s="47"/>
      <c r="I83" s="48">
        <f t="shared" si="2"/>
        <v>1234136</v>
      </c>
      <c r="J83" s="43">
        <f t="shared" si="3"/>
        <v>33</v>
      </c>
      <c r="K83" s="43" t="s">
        <v>78</v>
      </c>
      <c r="L83" s="43" t="s">
        <v>256</v>
      </c>
      <c r="M83" s="43">
        <v>32478</v>
      </c>
      <c r="N83" s="43">
        <v>24882</v>
      </c>
      <c r="O83" s="43">
        <v>3364</v>
      </c>
      <c r="P83" s="43">
        <v>1032</v>
      </c>
      <c r="Q83" s="43">
        <v>3534</v>
      </c>
      <c r="R83" s="43">
        <v>916</v>
      </c>
      <c r="S83" s="43">
        <v>2</v>
      </c>
      <c r="T83" s="43">
        <v>18444</v>
      </c>
      <c r="U83" s="43">
        <v>2104</v>
      </c>
      <c r="V83" s="43">
        <v>604</v>
      </c>
      <c r="W83" s="43">
        <v>12314</v>
      </c>
      <c r="X83" s="43">
        <v>2</v>
      </c>
      <c r="Y83" s="43">
        <v>596</v>
      </c>
      <c r="Z83" s="43">
        <v>316</v>
      </c>
      <c r="AA83" s="43">
        <v>4</v>
      </c>
      <c r="AB83" s="43">
        <v>8628</v>
      </c>
      <c r="AC83" s="43">
        <v>112</v>
      </c>
      <c r="AD83" s="43">
        <v>11698</v>
      </c>
      <c r="AE83" s="43">
        <v>451554</v>
      </c>
      <c r="AF83" s="43">
        <v>18</v>
      </c>
      <c r="AG83" s="43">
        <v>8490</v>
      </c>
      <c r="AH83" s="43">
        <v>18870</v>
      </c>
      <c r="AI83" s="43">
        <v>70990</v>
      </c>
      <c r="AJ83" s="43">
        <v>0</v>
      </c>
      <c r="AK83" s="43">
        <v>71158</v>
      </c>
      <c r="AL83" s="43">
        <v>125820</v>
      </c>
      <c r="AM83" s="43">
        <v>110942</v>
      </c>
      <c r="AN83" s="43">
        <v>990</v>
      </c>
      <c r="AO83" s="43">
        <v>108</v>
      </c>
      <c r="AP83" s="43">
        <v>10902</v>
      </c>
      <c r="AQ83" s="43">
        <v>0</v>
      </c>
      <c r="AR83" s="43">
        <v>4120</v>
      </c>
      <c r="AS83" s="43">
        <v>0</v>
      </c>
      <c r="AT83" s="43">
        <v>136</v>
      </c>
      <c r="AU83" s="43">
        <v>45176</v>
      </c>
      <c r="AV83" s="43">
        <v>176</v>
      </c>
      <c r="AW83" s="43">
        <v>142214</v>
      </c>
      <c r="AX83" s="43">
        <v>12</v>
      </c>
      <c r="AY83" s="43">
        <v>0</v>
      </c>
      <c r="AZ83" s="43">
        <v>51426</v>
      </c>
      <c r="BA83" s="43">
        <v>0</v>
      </c>
      <c r="BB83" s="43">
        <v>4</v>
      </c>
    </row>
    <row r="84" spans="1:54" x14ac:dyDescent="0.25">
      <c r="A84" s="42">
        <v>78</v>
      </c>
      <c r="B84" s="44" t="s">
        <v>342</v>
      </c>
      <c r="C84" s="44" t="s">
        <v>255</v>
      </c>
      <c r="D84" s="49">
        <v>32.97</v>
      </c>
      <c r="E84" s="46" t="s">
        <v>328</v>
      </c>
      <c r="F84" s="46" t="s">
        <v>60</v>
      </c>
      <c r="G84" s="46" t="s">
        <v>60</v>
      </c>
      <c r="H84" s="47"/>
      <c r="I84" s="48">
        <f t="shared" si="2"/>
        <v>43386</v>
      </c>
      <c r="J84" s="43">
        <f t="shared" si="3"/>
        <v>33</v>
      </c>
      <c r="K84" s="43" t="s">
        <v>78</v>
      </c>
      <c r="L84" s="43" t="s">
        <v>256</v>
      </c>
      <c r="M84" s="43">
        <v>360</v>
      </c>
      <c r="N84" s="43">
        <v>350</v>
      </c>
      <c r="O84" s="43">
        <v>36</v>
      </c>
      <c r="P84" s="43">
        <v>28</v>
      </c>
      <c r="Q84" s="43">
        <v>238</v>
      </c>
      <c r="R84" s="43">
        <v>0</v>
      </c>
      <c r="S84" s="43">
        <v>6</v>
      </c>
      <c r="T84" s="43">
        <v>122</v>
      </c>
      <c r="U84" s="43">
        <v>42</v>
      </c>
      <c r="V84" s="43">
        <v>68</v>
      </c>
      <c r="W84" s="43">
        <v>186</v>
      </c>
      <c r="X84" s="43">
        <v>30</v>
      </c>
      <c r="Y84" s="43">
        <v>8</v>
      </c>
      <c r="Z84" s="43">
        <v>70</v>
      </c>
      <c r="AA84" s="43">
        <v>218</v>
      </c>
      <c r="AB84" s="43">
        <v>140</v>
      </c>
      <c r="AC84" s="43">
        <v>12</v>
      </c>
      <c r="AD84" s="43">
        <v>374</v>
      </c>
      <c r="AE84" s="43">
        <v>27058</v>
      </c>
      <c r="AF84" s="43">
        <v>0</v>
      </c>
      <c r="AG84" s="43">
        <v>2716</v>
      </c>
      <c r="AH84" s="43">
        <v>458</v>
      </c>
      <c r="AI84" s="43">
        <v>56</v>
      </c>
      <c r="AJ84" s="43">
        <v>38</v>
      </c>
      <c r="AK84" s="43">
        <v>1356</v>
      </c>
      <c r="AL84" s="43">
        <v>1576</v>
      </c>
      <c r="AM84" s="43">
        <v>1350</v>
      </c>
      <c r="AN84" s="43">
        <v>44</v>
      </c>
      <c r="AO84" s="43">
        <v>340</v>
      </c>
      <c r="AP84" s="43">
        <v>830</v>
      </c>
      <c r="AQ84" s="43">
        <v>284</v>
      </c>
      <c r="AR84" s="43">
        <v>242</v>
      </c>
      <c r="AS84" s="43">
        <v>0</v>
      </c>
      <c r="AT84" s="43">
        <v>20</v>
      </c>
      <c r="AU84" s="43">
        <v>3860</v>
      </c>
      <c r="AV84" s="43">
        <v>2</v>
      </c>
      <c r="AW84" s="43">
        <v>2</v>
      </c>
      <c r="AX84" s="43">
        <v>10</v>
      </c>
      <c r="AY84" s="43">
        <v>126</v>
      </c>
      <c r="AZ84" s="43">
        <v>288</v>
      </c>
      <c r="BA84" s="43">
        <v>442</v>
      </c>
      <c r="BB84" s="43">
        <v>0</v>
      </c>
    </row>
    <row r="85" spans="1:54" x14ac:dyDescent="0.25">
      <c r="A85" s="42">
        <v>79</v>
      </c>
      <c r="B85" s="43" t="s">
        <v>343</v>
      </c>
      <c r="C85" s="44" t="s">
        <v>255</v>
      </c>
      <c r="D85" s="45">
        <v>32.659999999999997</v>
      </c>
      <c r="E85" s="46" t="s">
        <v>328</v>
      </c>
      <c r="F85" s="46" t="s">
        <v>60</v>
      </c>
      <c r="G85" s="46" t="s">
        <v>60</v>
      </c>
      <c r="H85" s="47"/>
      <c r="I85" s="48">
        <f t="shared" si="2"/>
        <v>1058638</v>
      </c>
      <c r="J85" s="43">
        <f t="shared" si="3"/>
        <v>29</v>
      </c>
      <c r="K85" s="43" t="s">
        <v>78</v>
      </c>
      <c r="L85" s="43" t="s">
        <v>256</v>
      </c>
      <c r="M85" s="43">
        <v>159792</v>
      </c>
      <c r="N85" s="43">
        <v>5294</v>
      </c>
      <c r="O85" s="43">
        <v>2330</v>
      </c>
      <c r="P85" s="43">
        <v>0</v>
      </c>
      <c r="Q85" s="43">
        <v>9020</v>
      </c>
      <c r="R85" s="43">
        <v>928</v>
      </c>
      <c r="S85" s="43">
        <v>0</v>
      </c>
      <c r="T85" s="43">
        <v>15000</v>
      </c>
      <c r="U85" s="43">
        <v>798</v>
      </c>
      <c r="V85" s="43">
        <v>54</v>
      </c>
      <c r="W85" s="43">
        <v>15616</v>
      </c>
      <c r="X85" s="43">
        <v>3126</v>
      </c>
      <c r="Y85" s="43">
        <v>0</v>
      </c>
      <c r="Z85" s="43">
        <v>1192</v>
      </c>
      <c r="AA85" s="43">
        <v>187978</v>
      </c>
      <c r="AB85" s="43">
        <v>1590</v>
      </c>
      <c r="AC85" s="43">
        <v>308</v>
      </c>
      <c r="AD85" s="43">
        <v>32250</v>
      </c>
      <c r="AE85" s="43">
        <v>301496</v>
      </c>
      <c r="AF85" s="43">
        <v>152</v>
      </c>
      <c r="AG85" s="43">
        <v>10316</v>
      </c>
      <c r="AH85" s="43">
        <v>2</v>
      </c>
      <c r="AI85" s="43">
        <v>1716</v>
      </c>
      <c r="AJ85" s="43">
        <v>0</v>
      </c>
      <c r="AK85" s="43">
        <v>82772</v>
      </c>
      <c r="AL85" s="43">
        <v>10</v>
      </c>
      <c r="AM85" s="43">
        <v>0</v>
      </c>
      <c r="AN85" s="43">
        <v>114</v>
      </c>
      <c r="AO85" s="43">
        <v>2</v>
      </c>
      <c r="AP85" s="43">
        <v>14122</v>
      </c>
      <c r="AQ85" s="43">
        <v>258</v>
      </c>
      <c r="AR85" s="43">
        <v>16236</v>
      </c>
      <c r="AS85" s="43">
        <v>220</v>
      </c>
      <c r="AT85" s="43">
        <v>0</v>
      </c>
      <c r="AU85" s="43">
        <v>0</v>
      </c>
      <c r="AV85" s="43">
        <v>0</v>
      </c>
      <c r="AW85" s="43">
        <v>62</v>
      </c>
      <c r="AX85" s="43">
        <v>0</v>
      </c>
      <c r="AY85" s="43">
        <v>0</v>
      </c>
      <c r="AZ85" s="43">
        <v>194476</v>
      </c>
      <c r="BA85" s="43">
        <v>1370</v>
      </c>
      <c r="BB85" s="43">
        <v>38</v>
      </c>
    </row>
    <row r="86" spans="1:54" x14ac:dyDescent="0.25">
      <c r="A86" s="42">
        <v>80</v>
      </c>
      <c r="B86" s="44" t="s">
        <v>344</v>
      </c>
      <c r="C86" s="44" t="s">
        <v>255</v>
      </c>
      <c r="D86" s="49">
        <v>31.61</v>
      </c>
      <c r="E86" s="46" t="s">
        <v>328</v>
      </c>
      <c r="F86" s="46" t="s">
        <v>60</v>
      </c>
      <c r="G86" s="46" t="s">
        <v>60</v>
      </c>
      <c r="H86" s="47"/>
      <c r="I86" s="48">
        <f t="shared" si="2"/>
        <v>86972</v>
      </c>
      <c r="J86" s="43">
        <f t="shared" si="3"/>
        <v>28</v>
      </c>
      <c r="K86" s="43" t="s">
        <v>78</v>
      </c>
      <c r="L86" s="43" t="s">
        <v>256</v>
      </c>
      <c r="M86" s="43">
        <v>866</v>
      </c>
      <c r="N86" s="43">
        <v>306</v>
      </c>
      <c r="O86" s="43">
        <v>144</v>
      </c>
      <c r="P86" s="43">
        <v>106</v>
      </c>
      <c r="Q86" s="43">
        <v>1418</v>
      </c>
      <c r="R86" s="43">
        <v>92</v>
      </c>
      <c r="S86" s="43">
        <v>24</v>
      </c>
      <c r="T86" s="43">
        <v>1546</v>
      </c>
      <c r="U86" s="43">
        <v>680</v>
      </c>
      <c r="V86" s="43">
        <v>0</v>
      </c>
      <c r="W86" s="43">
        <v>854</v>
      </c>
      <c r="X86" s="43">
        <v>60</v>
      </c>
      <c r="Y86" s="43">
        <v>0</v>
      </c>
      <c r="Z86" s="43">
        <v>334</v>
      </c>
      <c r="AA86" s="43">
        <v>2</v>
      </c>
      <c r="AB86" s="43">
        <v>236</v>
      </c>
      <c r="AC86" s="43">
        <v>0</v>
      </c>
      <c r="AD86" s="43">
        <v>2</v>
      </c>
      <c r="AE86" s="43">
        <v>14490</v>
      </c>
      <c r="AF86" s="43">
        <v>4</v>
      </c>
      <c r="AG86" s="43">
        <v>1830</v>
      </c>
      <c r="AH86" s="43">
        <v>398</v>
      </c>
      <c r="AI86" s="43">
        <v>3636</v>
      </c>
      <c r="AJ86" s="43">
        <v>0</v>
      </c>
      <c r="AK86" s="43">
        <v>18700</v>
      </c>
      <c r="AL86" s="43">
        <v>2082</v>
      </c>
      <c r="AM86" s="43">
        <v>0</v>
      </c>
      <c r="AN86" s="43">
        <v>8</v>
      </c>
      <c r="AO86" s="43">
        <v>0</v>
      </c>
      <c r="AP86" s="43">
        <v>4060</v>
      </c>
      <c r="AQ86" s="43">
        <v>0</v>
      </c>
      <c r="AR86" s="43">
        <v>2714</v>
      </c>
      <c r="AS86" s="43">
        <v>412</v>
      </c>
      <c r="AT86" s="43">
        <v>60</v>
      </c>
      <c r="AU86" s="43">
        <v>4502</v>
      </c>
      <c r="AV86" s="43">
        <v>44</v>
      </c>
      <c r="AW86" s="43">
        <v>26902</v>
      </c>
      <c r="AX86" s="43">
        <v>0</v>
      </c>
      <c r="AY86" s="43">
        <v>202</v>
      </c>
      <c r="AZ86" s="43">
        <v>254</v>
      </c>
      <c r="BA86" s="43">
        <v>0</v>
      </c>
      <c r="BB86" s="43">
        <v>4</v>
      </c>
    </row>
    <row r="87" spans="1:54" x14ac:dyDescent="0.25">
      <c r="A87" s="42">
        <v>81</v>
      </c>
      <c r="B87" s="44" t="s">
        <v>345</v>
      </c>
      <c r="C87" s="44" t="s">
        <v>255</v>
      </c>
      <c r="D87" s="49">
        <v>27.44</v>
      </c>
      <c r="E87" s="46" t="s">
        <v>328</v>
      </c>
      <c r="F87" s="46" t="s">
        <v>60</v>
      </c>
      <c r="G87" s="46" t="s">
        <v>60</v>
      </c>
      <c r="H87" s="47"/>
      <c r="I87" s="48">
        <f t="shared" si="2"/>
        <v>1462020</v>
      </c>
      <c r="J87" s="43">
        <f t="shared" si="3"/>
        <v>23</v>
      </c>
      <c r="K87" s="43" t="s">
        <v>78</v>
      </c>
      <c r="L87" s="43" t="s">
        <v>256</v>
      </c>
      <c r="M87" s="43">
        <v>739216</v>
      </c>
      <c r="N87" s="43">
        <v>23434</v>
      </c>
      <c r="O87" s="43">
        <v>2636</v>
      </c>
      <c r="P87" s="43">
        <v>342</v>
      </c>
      <c r="Q87" s="43">
        <v>870</v>
      </c>
      <c r="R87" s="43">
        <v>0</v>
      </c>
      <c r="S87" s="43">
        <v>102</v>
      </c>
      <c r="T87" s="43">
        <v>2408</v>
      </c>
      <c r="U87" s="43">
        <v>2</v>
      </c>
      <c r="V87" s="43">
        <v>1514</v>
      </c>
      <c r="W87" s="43">
        <v>0</v>
      </c>
      <c r="X87" s="43">
        <v>2</v>
      </c>
      <c r="Y87" s="43">
        <v>518</v>
      </c>
      <c r="Z87" s="43">
        <v>4</v>
      </c>
      <c r="AA87" s="43">
        <v>118380</v>
      </c>
      <c r="AB87" s="43">
        <v>0</v>
      </c>
      <c r="AC87" s="43">
        <v>0</v>
      </c>
      <c r="AD87" s="43">
        <v>31666</v>
      </c>
      <c r="AE87" s="43">
        <v>68</v>
      </c>
      <c r="AF87" s="43">
        <v>0</v>
      </c>
      <c r="AG87" s="43">
        <v>8</v>
      </c>
      <c r="AH87" s="43">
        <v>26604</v>
      </c>
      <c r="AI87" s="43">
        <v>162332</v>
      </c>
      <c r="AJ87" s="43">
        <v>0</v>
      </c>
      <c r="AK87" s="43">
        <v>14</v>
      </c>
      <c r="AL87" s="43">
        <v>18</v>
      </c>
      <c r="AM87" s="43">
        <v>95300</v>
      </c>
      <c r="AN87" s="43">
        <v>148</v>
      </c>
      <c r="AO87" s="43">
        <v>2</v>
      </c>
      <c r="AP87" s="43">
        <v>12</v>
      </c>
      <c r="AQ87" s="43">
        <v>2</v>
      </c>
      <c r="AR87" s="43">
        <v>456</v>
      </c>
      <c r="AS87" s="43">
        <v>0</v>
      </c>
      <c r="AT87" s="43">
        <v>0</v>
      </c>
      <c r="AU87" s="43">
        <v>10</v>
      </c>
      <c r="AV87" s="43">
        <v>8</v>
      </c>
      <c r="AW87" s="43">
        <v>45676</v>
      </c>
      <c r="AX87" s="43">
        <v>46</v>
      </c>
      <c r="AY87" s="43">
        <v>0</v>
      </c>
      <c r="AZ87" s="43">
        <v>210220</v>
      </c>
      <c r="BA87" s="43">
        <v>2</v>
      </c>
      <c r="BB87" s="43">
        <v>0</v>
      </c>
    </row>
    <row r="88" spans="1:54" x14ac:dyDescent="0.25">
      <c r="A88" s="42">
        <v>82</v>
      </c>
      <c r="B88" s="44" t="s">
        <v>346</v>
      </c>
      <c r="C88" s="44" t="s">
        <v>255</v>
      </c>
      <c r="D88" s="49">
        <v>30.99</v>
      </c>
      <c r="E88" s="46" t="s">
        <v>328</v>
      </c>
      <c r="F88" s="46" t="s">
        <v>60</v>
      </c>
      <c r="G88" s="46" t="s">
        <v>60</v>
      </c>
      <c r="H88" s="47"/>
      <c r="I88" s="48">
        <f t="shared" si="2"/>
        <v>140828</v>
      </c>
      <c r="J88" s="43">
        <f t="shared" si="3"/>
        <v>23</v>
      </c>
      <c r="K88" s="43" t="s">
        <v>78</v>
      </c>
      <c r="L88" s="43" t="s">
        <v>256</v>
      </c>
      <c r="M88" s="43">
        <v>3084</v>
      </c>
      <c r="N88" s="43">
        <v>12174</v>
      </c>
      <c r="O88" s="43">
        <v>1492</v>
      </c>
      <c r="P88" s="43">
        <v>208</v>
      </c>
      <c r="Q88" s="43">
        <v>770</v>
      </c>
      <c r="R88" s="43">
        <v>484</v>
      </c>
      <c r="S88" s="43">
        <v>0</v>
      </c>
      <c r="T88" s="43">
        <v>2988</v>
      </c>
      <c r="U88" s="43">
        <v>0</v>
      </c>
      <c r="V88" s="43">
        <v>142</v>
      </c>
      <c r="W88" s="43">
        <v>4612</v>
      </c>
      <c r="X88" s="43">
        <v>2</v>
      </c>
      <c r="Y88" s="43">
        <v>392</v>
      </c>
      <c r="Z88" s="43">
        <v>254</v>
      </c>
      <c r="AA88" s="43">
        <v>12378</v>
      </c>
      <c r="AB88" s="43">
        <v>0</v>
      </c>
      <c r="AC88" s="43">
        <v>0</v>
      </c>
      <c r="AD88" s="43">
        <v>2</v>
      </c>
      <c r="AE88" s="43">
        <v>2</v>
      </c>
      <c r="AF88" s="43">
        <v>0</v>
      </c>
      <c r="AG88" s="43">
        <v>6900</v>
      </c>
      <c r="AH88" s="43">
        <v>5430</v>
      </c>
      <c r="AI88" s="43">
        <v>28328</v>
      </c>
      <c r="AJ88" s="43">
        <v>0</v>
      </c>
      <c r="AK88" s="43">
        <v>220</v>
      </c>
      <c r="AL88" s="43">
        <v>55648</v>
      </c>
      <c r="AM88" s="43">
        <v>1070</v>
      </c>
      <c r="AN88" s="43">
        <v>42</v>
      </c>
      <c r="AO88" s="43">
        <v>2</v>
      </c>
      <c r="AP88" s="43">
        <v>2</v>
      </c>
      <c r="AQ88" s="43">
        <v>0</v>
      </c>
      <c r="AR88" s="43">
        <v>626</v>
      </c>
      <c r="AS88" s="43">
        <v>0</v>
      </c>
      <c r="AT88" s="43">
        <v>52</v>
      </c>
      <c r="AU88" s="43">
        <v>4</v>
      </c>
      <c r="AV88" s="43">
        <v>0</v>
      </c>
      <c r="AW88" s="43">
        <v>0</v>
      </c>
      <c r="AX88" s="43">
        <v>12</v>
      </c>
      <c r="AY88" s="43">
        <v>3506</v>
      </c>
      <c r="AZ88" s="43">
        <v>0</v>
      </c>
      <c r="BA88" s="43">
        <v>2</v>
      </c>
      <c r="BB88" s="43">
        <v>0</v>
      </c>
    </row>
    <row r="89" spans="1:54" x14ac:dyDescent="0.25">
      <c r="A89" s="42">
        <v>83</v>
      </c>
      <c r="B89" s="44" t="s">
        <v>347</v>
      </c>
      <c r="C89" s="44" t="s">
        <v>255</v>
      </c>
      <c r="D89" s="49">
        <v>32.51</v>
      </c>
      <c r="E89" s="46" t="s">
        <v>328</v>
      </c>
      <c r="F89" s="46" t="s">
        <v>60</v>
      </c>
      <c r="G89" s="46" t="s">
        <v>60</v>
      </c>
      <c r="H89" s="47"/>
      <c r="I89" s="48">
        <f t="shared" si="2"/>
        <v>24998</v>
      </c>
      <c r="J89" s="43">
        <f t="shared" si="3"/>
        <v>21</v>
      </c>
      <c r="K89" s="43" t="s">
        <v>78</v>
      </c>
      <c r="L89" s="43" t="s">
        <v>256</v>
      </c>
      <c r="M89" s="43">
        <v>126</v>
      </c>
      <c r="N89" s="43">
        <v>1082</v>
      </c>
      <c r="O89" s="43">
        <v>164</v>
      </c>
      <c r="P89" s="43">
        <v>18</v>
      </c>
      <c r="Q89" s="43">
        <v>326</v>
      </c>
      <c r="R89" s="43">
        <v>34</v>
      </c>
      <c r="S89" s="43">
        <v>56</v>
      </c>
      <c r="T89" s="43">
        <v>0</v>
      </c>
      <c r="U89" s="43">
        <v>0</v>
      </c>
      <c r="V89" s="43">
        <v>46</v>
      </c>
      <c r="W89" s="43">
        <v>256</v>
      </c>
      <c r="X89" s="43">
        <v>54</v>
      </c>
      <c r="Y89" s="43">
        <v>138</v>
      </c>
      <c r="Z89" s="43">
        <v>0</v>
      </c>
      <c r="AA89" s="43">
        <v>0</v>
      </c>
      <c r="AB89" s="43">
        <v>0</v>
      </c>
      <c r="AC89" s="43">
        <v>72</v>
      </c>
      <c r="AD89" s="43">
        <v>5158</v>
      </c>
      <c r="AE89" s="43">
        <v>4</v>
      </c>
      <c r="AF89" s="43">
        <v>0</v>
      </c>
      <c r="AG89" s="43">
        <v>0</v>
      </c>
      <c r="AH89" s="43">
        <v>1538</v>
      </c>
      <c r="AI89" s="43">
        <v>1350</v>
      </c>
      <c r="AJ89" s="43">
        <v>0</v>
      </c>
      <c r="AK89" s="43">
        <v>4072</v>
      </c>
      <c r="AL89" s="43">
        <v>7140</v>
      </c>
      <c r="AM89" s="43">
        <v>0</v>
      </c>
      <c r="AN89" s="43">
        <v>0</v>
      </c>
      <c r="AO89" s="43">
        <v>0</v>
      </c>
      <c r="AP89" s="43">
        <v>462</v>
      </c>
      <c r="AQ89" s="43">
        <v>1206</v>
      </c>
      <c r="AR89" s="43">
        <v>760</v>
      </c>
      <c r="AS89" s="43">
        <v>0</v>
      </c>
      <c r="AT89" s="43">
        <v>0</v>
      </c>
      <c r="AU89" s="43">
        <v>2</v>
      </c>
      <c r="AV89" s="43">
        <v>0</v>
      </c>
      <c r="AW89" s="43">
        <v>0</v>
      </c>
      <c r="AX89" s="43">
        <v>0</v>
      </c>
      <c r="AY89" s="43">
        <v>0</v>
      </c>
      <c r="AZ89" s="43">
        <v>932</v>
      </c>
      <c r="BA89" s="43">
        <v>2</v>
      </c>
      <c r="BB89" s="43">
        <v>0</v>
      </c>
    </row>
    <row r="90" spans="1:54" x14ac:dyDescent="0.25">
      <c r="A90" s="42">
        <v>84</v>
      </c>
      <c r="B90" s="44" t="s">
        <v>348</v>
      </c>
      <c r="C90" s="44" t="s">
        <v>255</v>
      </c>
      <c r="D90" s="49">
        <v>29.83</v>
      </c>
      <c r="E90" s="46" t="s">
        <v>328</v>
      </c>
      <c r="F90" s="46" t="s">
        <v>62</v>
      </c>
      <c r="G90" s="46" t="s">
        <v>62</v>
      </c>
      <c r="H90" s="47"/>
      <c r="I90" s="48">
        <f t="shared" si="2"/>
        <v>98656</v>
      </c>
      <c r="J90" s="43">
        <f t="shared" si="3"/>
        <v>10</v>
      </c>
      <c r="K90" s="43" t="s">
        <v>78</v>
      </c>
      <c r="L90" s="43" t="s">
        <v>256</v>
      </c>
      <c r="M90" s="43">
        <v>9948</v>
      </c>
      <c r="N90" s="43">
        <v>1408</v>
      </c>
      <c r="O90" s="43">
        <v>0</v>
      </c>
      <c r="P90" s="43">
        <v>0</v>
      </c>
      <c r="Q90" s="43">
        <v>0</v>
      </c>
      <c r="R90" s="43">
        <v>2</v>
      </c>
      <c r="S90" s="43">
        <v>0</v>
      </c>
      <c r="T90" s="43">
        <v>428</v>
      </c>
      <c r="U90" s="43">
        <v>0</v>
      </c>
      <c r="V90" s="43">
        <v>0</v>
      </c>
      <c r="W90" s="43">
        <v>0</v>
      </c>
      <c r="X90" s="43">
        <v>0</v>
      </c>
      <c r="Y90" s="43">
        <v>0</v>
      </c>
      <c r="Z90" s="43">
        <v>964</v>
      </c>
      <c r="AA90" s="43">
        <v>0</v>
      </c>
      <c r="AB90" s="43">
        <v>0</v>
      </c>
      <c r="AC90" s="43">
        <v>84</v>
      </c>
      <c r="AD90" s="43">
        <v>46</v>
      </c>
      <c r="AE90" s="43">
        <v>83518</v>
      </c>
      <c r="AF90" s="43">
        <v>0</v>
      </c>
      <c r="AG90" s="43">
        <v>8</v>
      </c>
      <c r="AH90" s="43">
        <v>4</v>
      </c>
      <c r="AI90" s="43">
        <v>4</v>
      </c>
      <c r="AJ90" s="43">
        <v>0</v>
      </c>
      <c r="AK90" s="43">
        <v>0</v>
      </c>
      <c r="AL90" s="43">
        <v>2</v>
      </c>
      <c r="AM90" s="43">
        <v>4</v>
      </c>
      <c r="AN90" s="43">
        <v>0</v>
      </c>
      <c r="AO90" s="43">
        <v>0</v>
      </c>
      <c r="AP90" s="43">
        <v>2</v>
      </c>
      <c r="AQ90" s="43">
        <v>878</v>
      </c>
      <c r="AR90" s="43">
        <v>1340</v>
      </c>
      <c r="AS90" s="43">
        <v>0</v>
      </c>
      <c r="AT90" s="43">
        <v>0</v>
      </c>
      <c r="AU90" s="43">
        <v>12</v>
      </c>
      <c r="AV90" s="43">
        <v>0</v>
      </c>
      <c r="AW90" s="43">
        <v>4</v>
      </c>
      <c r="AX90" s="43">
        <v>0</v>
      </c>
      <c r="AY90" s="43">
        <v>0</v>
      </c>
      <c r="AZ90" s="43">
        <v>0</v>
      </c>
      <c r="BA90" s="43">
        <v>0</v>
      </c>
      <c r="BB90" s="43">
        <v>0</v>
      </c>
    </row>
    <row r="91" spans="1:54" x14ac:dyDescent="0.25">
      <c r="A91" s="42">
        <v>85</v>
      </c>
      <c r="B91" s="44" t="s">
        <v>349</v>
      </c>
      <c r="C91" s="44" t="s">
        <v>255</v>
      </c>
      <c r="D91" s="49">
        <v>31.7</v>
      </c>
      <c r="E91" s="46" t="s">
        <v>328</v>
      </c>
      <c r="F91" s="46" t="s">
        <v>60</v>
      </c>
      <c r="G91" s="46" t="s">
        <v>60</v>
      </c>
      <c r="H91" s="47"/>
      <c r="I91" s="48">
        <f t="shared" si="2"/>
        <v>92146</v>
      </c>
      <c r="J91" s="43">
        <f t="shared" si="3"/>
        <v>8</v>
      </c>
      <c r="K91" s="43" t="s">
        <v>78</v>
      </c>
      <c r="L91" s="43" t="s">
        <v>256</v>
      </c>
      <c r="M91" s="43">
        <v>602</v>
      </c>
      <c r="N91" s="43">
        <v>4290</v>
      </c>
      <c r="O91" s="43">
        <v>0</v>
      </c>
      <c r="P91" s="43">
        <v>0</v>
      </c>
      <c r="Q91" s="43">
        <v>446</v>
      </c>
      <c r="R91" s="43">
        <v>0</v>
      </c>
      <c r="S91" s="43">
        <v>0</v>
      </c>
      <c r="T91" s="43">
        <v>0</v>
      </c>
      <c r="U91" s="43">
        <v>510</v>
      </c>
      <c r="V91" s="43">
        <v>0</v>
      </c>
      <c r="W91" s="43">
        <v>0</v>
      </c>
      <c r="X91" s="43">
        <v>236</v>
      </c>
      <c r="Y91" s="43">
        <v>0</v>
      </c>
      <c r="Z91" s="43">
        <v>0</v>
      </c>
      <c r="AA91" s="43">
        <v>0</v>
      </c>
      <c r="AB91" s="43">
        <v>0</v>
      </c>
      <c r="AC91" s="43">
        <v>0</v>
      </c>
      <c r="AD91" s="43">
        <v>0</v>
      </c>
      <c r="AE91" s="43">
        <v>65620</v>
      </c>
      <c r="AF91" s="43">
        <v>0</v>
      </c>
      <c r="AG91" s="43">
        <v>2996</v>
      </c>
      <c r="AH91" s="43">
        <v>2</v>
      </c>
      <c r="AI91" s="43">
        <v>0</v>
      </c>
      <c r="AJ91" s="43">
        <v>0</v>
      </c>
      <c r="AK91" s="43">
        <v>2</v>
      </c>
      <c r="AL91" s="43">
        <v>4</v>
      </c>
      <c r="AM91" s="43">
        <v>2</v>
      </c>
      <c r="AN91" s="43">
        <v>0</v>
      </c>
      <c r="AO91" s="43">
        <v>2</v>
      </c>
      <c r="AP91" s="43">
        <v>17430</v>
      </c>
      <c r="AQ91" s="43">
        <v>0</v>
      </c>
      <c r="AR91" s="43">
        <v>0</v>
      </c>
      <c r="AS91" s="43">
        <v>0</v>
      </c>
      <c r="AT91" s="43">
        <v>0</v>
      </c>
      <c r="AU91" s="43">
        <v>0</v>
      </c>
      <c r="AV91" s="43">
        <v>0</v>
      </c>
      <c r="AW91" s="43">
        <v>4</v>
      </c>
      <c r="AX91" s="43">
        <v>0</v>
      </c>
      <c r="AY91" s="43">
        <v>0</v>
      </c>
      <c r="AZ91" s="43">
        <v>0</v>
      </c>
      <c r="BA91" s="43">
        <v>0</v>
      </c>
      <c r="BB91" s="43">
        <v>0</v>
      </c>
    </row>
    <row r="92" spans="1:54" x14ac:dyDescent="0.25">
      <c r="A92" s="42">
        <v>86</v>
      </c>
      <c r="B92" s="44" t="s">
        <v>350</v>
      </c>
      <c r="C92" s="44" t="s">
        <v>255</v>
      </c>
      <c r="D92" s="49">
        <v>29.7</v>
      </c>
      <c r="E92" s="46" t="s">
        <v>328</v>
      </c>
      <c r="F92" s="46" t="s">
        <v>60</v>
      </c>
      <c r="G92" s="46" t="s">
        <v>60</v>
      </c>
      <c r="H92" s="47"/>
      <c r="I92" s="48">
        <f t="shared" si="2"/>
        <v>7968</v>
      </c>
      <c r="J92" s="43">
        <f t="shared" si="3"/>
        <v>5</v>
      </c>
      <c r="K92" s="43" t="s">
        <v>78</v>
      </c>
      <c r="L92" s="43" t="s">
        <v>256</v>
      </c>
      <c r="M92" s="43">
        <v>5852</v>
      </c>
      <c r="N92" s="43">
        <v>0</v>
      </c>
      <c r="O92" s="43">
        <v>0</v>
      </c>
      <c r="P92" s="43">
        <v>0</v>
      </c>
      <c r="Q92" s="43">
        <v>0</v>
      </c>
      <c r="R92" s="43">
        <v>0</v>
      </c>
      <c r="S92" s="43">
        <v>0</v>
      </c>
      <c r="T92" s="43">
        <v>0</v>
      </c>
      <c r="U92" s="43">
        <v>0</v>
      </c>
      <c r="V92" s="43">
        <v>0</v>
      </c>
      <c r="W92" s="43">
        <v>0</v>
      </c>
      <c r="X92" s="43">
        <v>0</v>
      </c>
      <c r="Y92" s="43">
        <v>0</v>
      </c>
      <c r="Z92" s="43">
        <v>76</v>
      </c>
      <c r="AA92" s="43">
        <v>0</v>
      </c>
      <c r="AB92" s="43">
        <v>16</v>
      </c>
      <c r="AC92" s="43">
        <v>0</v>
      </c>
      <c r="AD92" s="43">
        <v>296</v>
      </c>
      <c r="AE92" s="43">
        <v>0</v>
      </c>
      <c r="AF92" s="43">
        <v>0</v>
      </c>
      <c r="AG92" s="43">
        <v>0</v>
      </c>
      <c r="AH92" s="43">
        <v>0</v>
      </c>
      <c r="AI92" s="43">
        <v>0</v>
      </c>
      <c r="AJ92" s="43">
        <v>0</v>
      </c>
      <c r="AK92" s="43">
        <v>0</v>
      </c>
      <c r="AL92" s="43">
        <v>0</v>
      </c>
      <c r="AM92" s="43">
        <v>0</v>
      </c>
      <c r="AN92" s="43">
        <v>0</v>
      </c>
      <c r="AO92" s="43">
        <v>0</v>
      </c>
      <c r="AP92" s="43">
        <v>0</v>
      </c>
      <c r="AQ92" s="43">
        <v>0</v>
      </c>
      <c r="AR92" s="43">
        <v>0</v>
      </c>
      <c r="AS92" s="43">
        <v>0</v>
      </c>
      <c r="AT92" s="43">
        <v>0</v>
      </c>
      <c r="AU92" s="43">
        <v>0</v>
      </c>
      <c r="AV92" s="43">
        <v>0</v>
      </c>
      <c r="AW92" s="43">
        <v>0</v>
      </c>
      <c r="AX92" s="43">
        <v>0</v>
      </c>
      <c r="AY92" s="43">
        <v>0</v>
      </c>
      <c r="AZ92" s="43">
        <v>1728</v>
      </c>
      <c r="BA92" s="43">
        <v>0</v>
      </c>
      <c r="BB92" s="43">
        <v>0</v>
      </c>
    </row>
    <row r="93" spans="1:54" x14ac:dyDescent="0.25">
      <c r="A93" s="42">
        <v>87</v>
      </c>
      <c r="B93" s="44" t="s">
        <v>351</v>
      </c>
      <c r="C93" s="44" t="s">
        <v>255</v>
      </c>
      <c r="D93" s="49">
        <v>29.83</v>
      </c>
      <c r="E93" s="46" t="s">
        <v>328</v>
      </c>
      <c r="F93" s="46" t="s">
        <v>60</v>
      </c>
      <c r="G93" s="46" t="s">
        <v>60</v>
      </c>
      <c r="H93" s="47"/>
      <c r="I93" s="48">
        <f t="shared" si="2"/>
        <v>126408</v>
      </c>
      <c r="J93" s="43">
        <f t="shared" si="3"/>
        <v>11</v>
      </c>
      <c r="K93" s="43" t="s">
        <v>318</v>
      </c>
      <c r="L93" s="43" t="s">
        <v>319</v>
      </c>
      <c r="M93" s="43">
        <v>126184</v>
      </c>
      <c r="N93" s="43">
        <v>4</v>
      </c>
      <c r="O93" s="43">
        <v>2</v>
      </c>
      <c r="P93" s="43">
        <v>0</v>
      </c>
      <c r="Q93" s="43">
        <v>0</v>
      </c>
      <c r="R93" s="43">
        <v>0</v>
      </c>
      <c r="S93" s="43">
        <v>0</v>
      </c>
      <c r="T93" s="43">
        <v>0</v>
      </c>
      <c r="U93" s="43">
        <v>0</v>
      </c>
      <c r="V93" s="43">
        <v>0</v>
      </c>
      <c r="W93" s="43">
        <v>0</v>
      </c>
      <c r="X93" s="43">
        <v>0</v>
      </c>
      <c r="Y93" s="43">
        <v>0</v>
      </c>
      <c r="Z93" s="43">
        <v>6</v>
      </c>
      <c r="AA93" s="43">
        <v>0</v>
      </c>
      <c r="AB93" s="43">
        <v>12</v>
      </c>
      <c r="AC93" s="43">
        <v>6</v>
      </c>
      <c r="AD93" s="43">
        <v>12</v>
      </c>
      <c r="AE93" s="43">
        <v>20</v>
      </c>
      <c r="AF93" s="43">
        <v>2</v>
      </c>
      <c r="AG93" s="43">
        <v>14</v>
      </c>
      <c r="AH93" s="43">
        <v>0</v>
      </c>
      <c r="AI93" s="43">
        <v>6</v>
      </c>
      <c r="AJ93" s="43">
        <v>0</v>
      </c>
      <c r="AK93" s="43">
        <v>0</v>
      </c>
      <c r="AL93" s="43">
        <v>16</v>
      </c>
      <c r="AM93" s="43">
        <v>14</v>
      </c>
      <c r="AN93" s="43">
        <v>10</v>
      </c>
      <c r="AO93" s="43">
        <v>2</v>
      </c>
      <c r="AP93" s="43">
        <v>24</v>
      </c>
      <c r="AQ93" s="43">
        <v>0</v>
      </c>
      <c r="AR93" s="43">
        <v>0</v>
      </c>
      <c r="AS93" s="43">
        <v>0</v>
      </c>
      <c r="AT93" s="43">
        <v>0</v>
      </c>
      <c r="AU93" s="43">
        <v>24</v>
      </c>
      <c r="AV93" s="43">
        <v>0</v>
      </c>
      <c r="AW93" s="43">
        <v>16</v>
      </c>
      <c r="AX93" s="43">
        <v>4</v>
      </c>
      <c r="AY93" s="43">
        <v>0</v>
      </c>
      <c r="AZ93" s="43">
        <v>12</v>
      </c>
      <c r="BA93" s="43">
        <v>8</v>
      </c>
      <c r="BB93" s="43">
        <v>10</v>
      </c>
    </row>
    <row r="94" spans="1:54" x14ac:dyDescent="0.25">
      <c r="A94" s="42">
        <v>88</v>
      </c>
      <c r="B94" s="44" t="s">
        <v>352</v>
      </c>
      <c r="C94" s="44" t="s">
        <v>255</v>
      </c>
      <c r="D94" s="49">
        <v>31.63</v>
      </c>
      <c r="E94" s="46" t="s">
        <v>328</v>
      </c>
      <c r="F94" s="46" t="s">
        <v>60</v>
      </c>
      <c r="G94" s="46" t="s">
        <v>60</v>
      </c>
      <c r="H94" s="47"/>
      <c r="I94" s="48">
        <f t="shared" si="2"/>
        <v>12218</v>
      </c>
      <c r="J94" s="43">
        <f t="shared" si="3"/>
        <v>4</v>
      </c>
      <c r="K94" s="43" t="s">
        <v>318</v>
      </c>
      <c r="L94" s="43" t="s">
        <v>319</v>
      </c>
      <c r="M94" s="43">
        <v>12120</v>
      </c>
      <c r="N94" s="43">
        <v>4</v>
      </c>
      <c r="O94" s="43">
        <v>0</v>
      </c>
      <c r="P94" s="43">
        <v>0</v>
      </c>
      <c r="Q94" s="43">
        <v>0</v>
      </c>
      <c r="R94" s="43">
        <v>0</v>
      </c>
      <c r="S94" s="43">
        <v>0</v>
      </c>
      <c r="T94" s="43">
        <v>0</v>
      </c>
      <c r="U94" s="43">
        <v>0</v>
      </c>
      <c r="V94" s="43">
        <v>0</v>
      </c>
      <c r="W94" s="43">
        <v>2</v>
      </c>
      <c r="X94" s="43">
        <v>0</v>
      </c>
      <c r="Y94" s="43">
        <v>0</v>
      </c>
      <c r="Z94" s="43">
        <v>0</v>
      </c>
      <c r="AA94" s="43">
        <v>0</v>
      </c>
      <c r="AB94" s="43">
        <v>0</v>
      </c>
      <c r="AC94" s="43">
        <v>0</v>
      </c>
      <c r="AD94" s="43">
        <v>2</v>
      </c>
      <c r="AE94" s="43">
        <v>48</v>
      </c>
      <c r="AF94" s="43">
        <v>0</v>
      </c>
      <c r="AG94" s="43">
        <v>0</v>
      </c>
      <c r="AH94" s="43">
        <v>0</v>
      </c>
      <c r="AI94" s="43">
        <v>0</v>
      </c>
      <c r="AJ94" s="43">
        <v>0</v>
      </c>
      <c r="AK94" s="43">
        <v>0</v>
      </c>
      <c r="AL94" s="43">
        <v>0</v>
      </c>
      <c r="AM94" s="43">
        <v>2</v>
      </c>
      <c r="AN94" s="43">
        <v>0</v>
      </c>
      <c r="AO94" s="43">
        <v>0</v>
      </c>
      <c r="AP94" s="43">
        <v>0</v>
      </c>
      <c r="AQ94" s="43">
        <v>0</v>
      </c>
      <c r="AR94" s="43">
        <v>0</v>
      </c>
      <c r="AS94" s="43">
        <v>0</v>
      </c>
      <c r="AT94" s="43">
        <v>0</v>
      </c>
      <c r="AU94" s="43">
        <v>14</v>
      </c>
      <c r="AV94" s="43">
        <v>0</v>
      </c>
      <c r="AW94" s="43">
        <v>8</v>
      </c>
      <c r="AX94" s="43">
        <v>0</v>
      </c>
      <c r="AY94" s="43">
        <v>0</v>
      </c>
      <c r="AZ94" s="43">
        <v>16</v>
      </c>
      <c r="BA94" s="43">
        <v>0</v>
      </c>
      <c r="BB94" s="43">
        <v>2</v>
      </c>
    </row>
    <row r="95" spans="1:54" x14ac:dyDescent="0.25">
      <c r="A95" s="42">
        <v>89</v>
      </c>
      <c r="B95" s="44" t="s">
        <v>353</v>
      </c>
      <c r="C95" s="44" t="s">
        <v>255</v>
      </c>
      <c r="D95" s="49">
        <v>31.35</v>
      </c>
      <c r="E95" s="46" t="s">
        <v>328</v>
      </c>
      <c r="F95" s="46" t="s">
        <v>60</v>
      </c>
      <c r="G95" s="46" t="s">
        <v>60</v>
      </c>
      <c r="H95" s="47"/>
      <c r="I95" s="48">
        <f t="shared" si="2"/>
        <v>184064</v>
      </c>
      <c r="J95" s="43">
        <f t="shared" si="3"/>
        <v>2</v>
      </c>
      <c r="K95" s="43" t="s">
        <v>318</v>
      </c>
      <c r="L95" s="43" t="s">
        <v>319</v>
      </c>
      <c r="M95" s="43">
        <v>184018</v>
      </c>
      <c r="N95" s="43">
        <v>2</v>
      </c>
      <c r="O95" s="43">
        <v>0</v>
      </c>
      <c r="P95" s="43">
        <v>0</v>
      </c>
      <c r="Q95" s="43">
        <v>2</v>
      </c>
      <c r="R95" s="43">
        <v>4</v>
      </c>
      <c r="S95" s="43">
        <v>0</v>
      </c>
      <c r="T95" s="43">
        <v>0</v>
      </c>
      <c r="U95" s="43">
        <v>0</v>
      </c>
      <c r="V95" s="43">
        <v>0</v>
      </c>
      <c r="W95" s="43">
        <v>2</v>
      </c>
      <c r="X95" s="43">
        <v>0</v>
      </c>
      <c r="Y95" s="43">
        <v>0</v>
      </c>
      <c r="Z95" s="43">
        <v>0</v>
      </c>
      <c r="AA95" s="43">
        <v>0</v>
      </c>
      <c r="AB95" s="43">
        <v>0</v>
      </c>
      <c r="AC95" s="43">
        <v>0</v>
      </c>
      <c r="AD95" s="43">
        <v>2</v>
      </c>
      <c r="AE95" s="43">
        <v>6</v>
      </c>
      <c r="AF95" s="43">
        <v>0</v>
      </c>
      <c r="AG95" s="43">
        <v>0</v>
      </c>
      <c r="AH95" s="43">
        <v>2</v>
      </c>
      <c r="AI95" s="43">
        <v>2</v>
      </c>
      <c r="AJ95" s="43">
        <v>0</v>
      </c>
      <c r="AK95" s="43">
        <v>4</v>
      </c>
      <c r="AL95" s="43">
        <v>2</v>
      </c>
      <c r="AM95" s="43">
        <v>0</v>
      </c>
      <c r="AN95" s="43">
        <v>0</v>
      </c>
      <c r="AO95" s="43">
        <v>0</v>
      </c>
      <c r="AP95" s="43">
        <v>2</v>
      </c>
      <c r="AQ95" s="43">
        <v>0</v>
      </c>
      <c r="AR95" s="43">
        <v>0</v>
      </c>
      <c r="AS95" s="43">
        <v>0</v>
      </c>
      <c r="AT95" s="43">
        <v>0</v>
      </c>
      <c r="AU95" s="43">
        <v>12</v>
      </c>
      <c r="AV95" s="43">
        <v>0</v>
      </c>
      <c r="AW95" s="43">
        <v>4</v>
      </c>
      <c r="AX95" s="43">
        <v>0</v>
      </c>
      <c r="AY95" s="43">
        <v>0</v>
      </c>
      <c r="AZ95" s="43">
        <v>0</v>
      </c>
      <c r="BA95" s="43">
        <v>0</v>
      </c>
      <c r="BB95" s="43">
        <v>0</v>
      </c>
    </row>
    <row r="96" spans="1:54" x14ac:dyDescent="0.25">
      <c r="A96" s="42">
        <v>90</v>
      </c>
      <c r="B96" s="44" t="s">
        <v>354</v>
      </c>
      <c r="C96" s="44" t="s">
        <v>255</v>
      </c>
      <c r="D96" s="49">
        <v>29.74</v>
      </c>
      <c r="E96" s="46" t="s">
        <v>328</v>
      </c>
      <c r="F96" s="46" t="s">
        <v>60</v>
      </c>
      <c r="G96" s="46" t="s">
        <v>60</v>
      </c>
      <c r="H96" s="47"/>
      <c r="I96" s="48">
        <f t="shared" si="2"/>
        <v>98064</v>
      </c>
      <c r="J96" s="43">
        <f t="shared" si="3"/>
        <v>2</v>
      </c>
      <c r="K96" s="43" t="s">
        <v>318</v>
      </c>
      <c r="L96" s="43" t="s">
        <v>319</v>
      </c>
      <c r="M96" s="43">
        <v>98002</v>
      </c>
      <c r="N96" s="43">
        <v>4</v>
      </c>
      <c r="O96" s="43">
        <v>0</v>
      </c>
      <c r="P96" s="43">
        <v>0</v>
      </c>
      <c r="Q96" s="43">
        <v>0</v>
      </c>
      <c r="R96" s="43">
        <v>0</v>
      </c>
      <c r="S96" s="43">
        <v>0</v>
      </c>
      <c r="T96" s="43">
        <v>2</v>
      </c>
      <c r="U96" s="43">
        <v>0</v>
      </c>
      <c r="V96" s="43">
        <v>0</v>
      </c>
      <c r="W96" s="43">
        <v>2</v>
      </c>
      <c r="X96" s="43">
        <v>0</v>
      </c>
      <c r="Y96" s="43">
        <v>0</v>
      </c>
      <c r="Z96" s="43">
        <v>0</v>
      </c>
      <c r="AA96" s="43">
        <v>0</v>
      </c>
      <c r="AB96" s="43">
        <v>0</v>
      </c>
      <c r="AC96" s="43">
        <v>0</v>
      </c>
      <c r="AD96" s="43">
        <v>2</v>
      </c>
      <c r="AE96" s="43">
        <v>8</v>
      </c>
      <c r="AF96" s="43">
        <v>0</v>
      </c>
      <c r="AG96" s="43">
        <v>0</v>
      </c>
      <c r="AH96" s="43">
        <v>0</v>
      </c>
      <c r="AI96" s="43">
        <v>2</v>
      </c>
      <c r="AJ96" s="43">
        <v>0</v>
      </c>
      <c r="AK96" s="43">
        <v>0</v>
      </c>
      <c r="AL96" s="43">
        <v>30</v>
      </c>
      <c r="AM96" s="43">
        <v>0</v>
      </c>
      <c r="AN96" s="43">
        <v>0</v>
      </c>
      <c r="AO96" s="43">
        <v>0</v>
      </c>
      <c r="AP96" s="43">
        <v>2</v>
      </c>
      <c r="AQ96" s="43">
        <v>0</v>
      </c>
      <c r="AR96" s="43">
        <v>2</v>
      </c>
      <c r="AS96" s="43">
        <v>0</v>
      </c>
      <c r="AT96" s="43">
        <v>0</v>
      </c>
      <c r="AU96" s="43">
        <v>2</v>
      </c>
      <c r="AV96" s="43">
        <v>0</v>
      </c>
      <c r="AW96" s="43">
        <v>4</v>
      </c>
      <c r="AX96" s="43">
        <v>0</v>
      </c>
      <c r="AY96" s="43">
        <v>0</v>
      </c>
      <c r="AZ96" s="43">
        <v>0</v>
      </c>
      <c r="BA96" s="43">
        <v>0</v>
      </c>
      <c r="BB96" s="43">
        <v>2</v>
      </c>
    </row>
    <row r="97" spans="1:54" x14ac:dyDescent="0.25">
      <c r="A97" s="42">
        <v>91</v>
      </c>
      <c r="B97" s="44" t="s">
        <v>355</v>
      </c>
      <c r="C97" s="44" t="s">
        <v>255</v>
      </c>
      <c r="D97" s="49">
        <v>28.13</v>
      </c>
      <c r="E97" s="46" t="s">
        <v>328</v>
      </c>
      <c r="F97" s="46" t="s">
        <v>60</v>
      </c>
      <c r="G97" s="46" t="s">
        <v>60</v>
      </c>
      <c r="H97" s="47"/>
      <c r="I97" s="48">
        <f t="shared" si="2"/>
        <v>35240</v>
      </c>
      <c r="J97" s="43">
        <f t="shared" si="3"/>
        <v>1</v>
      </c>
      <c r="K97" s="43" t="s">
        <v>318</v>
      </c>
      <c r="L97" s="43" t="s">
        <v>319</v>
      </c>
      <c r="M97" s="43">
        <v>35240</v>
      </c>
      <c r="N97" s="43">
        <v>0</v>
      </c>
      <c r="O97" s="43">
        <v>0</v>
      </c>
      <c r="P97" s="43">
        <v>0</v>
      </c>
      <c r="Q97" s="43">
        <v>0</v>
      </c>
      <c r="R97" s="43">
        <v>0</v>
      </c>
      <c r="S97" s="43">
        <v>0</v>
      </c>
      <c r="T97" s="43">
        <v>0</v>
      </c>
      <c r="U97" s="43">
        <v>0</v>
      </c>
      <c r="V97" s="43">
        <v>0</v>
      </c>
      <c r="W97" s="43">
        <v>0</v>
      </c>
      <c r="X97" s="43">
        <v>0</v>
      </c>
      <c r="Y97" s="43">
        <v>0</v>
      </c>
      <c r="Z97" s="43">
        <v>0</v>
      </c>
      <c r="AA97" s="43">
        <v>0</v>
      </c>
      <c r="AB97" s="43">
        <v>0</v>
      </c>
      <c r="AC97" s="43">
        <v>0</v>
      </c>
      <c r="AD97" s="43">
        <v>0</v>
      </c>
      <c r="AE97" s="43">
        <v>0</v>
      </c>
      <c r="AF97" s="43">
        <v>0</v>
      </c>
      <c r="AG97" s="43">
        <v>0</v>
      </c>
      <c r="AH97" s="43">
        <v>0</v>
      </c>
      <c r="AI97" s="43">
        <v>0</v>
      </c>
      <c r="AJ97" s="43">
        <v>0</v>
      </c>
      <c r="AK97" s="43">
        <v>0</v>
      </c>
      <c r="AL97" s="43">
        <v>0</v>
      </c>
      <c r="AM97" s="43">
        <v>0</v>
      </c>
      <c r="AN97" s="43">
        <v>0</v>
      </c>
      <c r="AO97" s="43">
        <v>0</v>
      </c>
      <c r="AP97" s="43">
        <v>0</v>
      </c>
      <c r="AQ97" s="43">
        <v>0</v>
      </c>
      <c r="AR97" s="43">
        <v>0</v>
      </c>
      <c r="AS97" s="43">
        <v>0</v>
      </c>
      <c r="AT97" s="43">
        <v>0</v>
      </c>
      <c r="AU97" s="43">
        <v>0</v>
      </c>
      <c r="AV97" s="43">
        <v>0</v>
      </c>
      <c r="AW97" s="43">
        <v>0</v>
      </c>
      <c r="AX97" s="43">
        <v>0</v>
      </c>
      <c r="AY97" s="43">
        <v>0</v>
      </c>
      <c r="AZ97" s="43">
        <v>0</v>
      </c>
      <c r="BA97" s="43">
        <v>0</v>
      </c>
      <c r="BB97" s="43">
        <v>0</v>
      </c>
    </row>
    <row r="98" spans="1:54" x14ac:dyDescent="0.25">
      <c r="A98" s="42">
        <v>92</v>
      </c>
      <c r="B98" s="44" t="s">
        <v>356</v>
      </c>
      <c r="C98" s="44" t="s">
        <v>255</v>
      </c>
      <c r="D98" s="49">
        <v>29.83</v>
      </c>
      <c r="E98" s="46" t="s">
        <v>328</v>
      </c>
      <c r="F98" s="46" t="s">
        <v>60</v>
      </c>
      <c r="G98" s="46" t="s">
        <v>60</v>
      </c>
      <c r="H98" s="47"/>
      <c r="I98" s="48">
        <f t="shared" si="2"/>
        <v>4086</v>
      </c>
      <c r="J98" s="43">
        <f t="shared" si="3"/>
        <v>1</v>
      </c>
      <c r="K98" s="43" t="s">
        <v>318</v>
      </c>
      <c r="L98" s="43" t="s">
        <v>319</v>
      </c>
      <c r="M98" s="43">
        <v>4086</v>
      </c>
      <c r="N98" s="43">
        <v>0</v>
      </c>
      <c r="O98" s="43">
        <v>0</v>
      </c>
      <c r="P98" s="43">
        <v>0</v>
      </c>
      <c r="Q98" s="43">
        <v>0</v>
      </c>
      <c r="R98" s="43">
        <v>0</v>
      </c>
      <c r="S98" s="43">
        <v>0</v>
      </c>
      <c r="T98" s="43">
        <v>0</v>
      </c>
      <c r="U98" s="43">
        <v>0</v>
      </c>
      <c r="V98" s="43">
        <v>0</v>
      </c>
      <c r="W98" s="43">
        <v>0</v>
      </c>
      <c r="X98" s="43">
        <v>0</v>
      </c>
      <c r="Y98" s="43">
        <v>0</v>
      </c>
      <c r="Z98" s="43">
        <v>0</v>
      </c>
      <c r="AA98" s="43">
        <v>0</v>
      </c>
      <c r="AB98" s="43">
        <v>0</v>
      </c>
      <c r="AC98" s="43">
        <v>0</v>
      </c>
      <c r="AD98" s="43">
        <v>0</v>
      </c>
      <c r="AE98" s="43">
        <v>0</v>
      </c>
      <c r="AF98" s="43">
        <v>0</v>
      </c>
      <c r="AG98" s="43">
        <v>0</v>
      </c>
      <c r="AH98" s="43">
        <v>0</v>
      </c>
      <c r="AI98" s="43">
        <v>0</v>
      </c>
      <c r="AJ98" s="43">
        <v>0</v>
      </c>
      <c r="AK98" s="43">
        <v>0</v>
      </c>
      <c r="AL98" s="43">
        <v>0</v>
      </c>
      <c r="AM98" s="43">
        <v>0</v>
      </c>
      <c r="AN98" s="43">
        <v>0</v>
      </c>
      <c r="AO98" s="43">
        <v>0</v>
      </c>
      <c r="AP98" s="43">
        <v>0</v>
      </c>
      <c r="AQ98" s="43">
        <v>0</v>
      </c>
      <c r="AR98" s="43">
        <v>0</v>
      </c>
      <c r="AS98" s="43">
        <v>0</v>
      </c>
      <c r="AT98" s="43">
        <v>0</v>
      </c>
      <c r="AU98" s="43">
        <v>0</v>
      </c>
      <c r="AV98" s="43">
        <v>0</v>
      </c>
      <c r="AW98" s="43">
        <v>0</v>
      </c>
      <c r="AX98" s="43">
        <v>0</v>
      </c>
      <c r="AY98" s="43">
        <v>0</v>
      </c>
      <c r="AZ98" s="43">
        <v>0</v>
      </c>
      <c r="BA98" s="43">
        <v>0</v>
      </c>
      <c r="BB98" s="43">
        <v>0</v>
      </c>
    </row>
    <row r="99" spans="1:54" x14ac:dyDescent="0.25">
      <c r="A99" s="42">
        <v>93</v>
      </c>
      <c r="B99" s="44" t="s">
        <v>357</v>
      </c>
      <c r="C99" s="44" t="s">
        <v>255</v>
      </c>
      <c r="D99" s="49">
        <v>29.56</v>
      </c>
      <c r="E99" s="46" t="s">
        <v>328</v>
      </c>
      <c r="F99" s="46" t="s">
        <v>60</v>
      </c>
      <c r="G99" s="46" t="s">
        <v>60</v>
      </c>
      <c r="H99" s="47"/>
      <c r="I99" s="48">
        <f t="shared" si="2"/>
        <v>3706</v>
      </c>
      <c r="J99" s="43">
        <f t="shared" si="3"/>
        <v>1</v>
      </c>
      <c r="K99" s="43" t="s">
        <v>318</v>
      </c>
      <c r="L99" s="43" t="s">
        <v>319</v>
      </c>
      <c r="M99" s="43">
        <v>3706</v>
      </c>
      <c r="N99" s="43">
        <v>0</v>
      </c>
      <c r="O99" s="43">
        <v>0</v>
      </c>
      <c r="P99" s="43">
        <v>0</v>
      </c>
      <c r="Q99" s="43">
        <v>0</v>
      </c>
      <c r="R99" s="43">
        <v>0</v>
      </c>
      <c r="S99" s="43">
        <v>0</v>
      </c>
      <c r="T99" s="43">
        <v>0</v>
      </c>
      <c r="U99" s="43">
        <v>0</v>
      </c>
      <c r="V99" s="43">
        <v>0</v>
      </c>
      <c r="W99" s="43">
        <v>0</v>
      </c>
      <c r="X99" s="43">
        <v>0</v>
      </c>
      <c r="Y99" s="43">
        <v>0</v>
      </c>
      <c r="Z99" s="43">
        <v>0</v>
      </c>
      <c r="AA99" s="43">
        <v>0</v>
      </c>
      <c r="AB99" s="43">
        <v>0</v>
      </c>
      <c r="AC99" s="43">
        <v>0</v>
      </c>
      <c r="AD99" s="43">
        <v>0</v>
      </c>
      <c r="AE99" s="43">
        <v>0</v>
      </c>
      <c r="AF99" s="43">
        <v>0</v>
      </c>
      <c r="AG99" s="43">
        <v>0</v>
      </c>
      <c r="AH99" s="43">
        <v>0</v>
      </c>
      <c r="AI99" s="43">
        <v>0</v>
      </c>
      <c r="AJ99" s="43">
        <v>0</v>
      </c>
      <c r="AK99" s="43">
        <v>0</v>
      </c>
      <c r="AL99" s="43">
        <v>0</v>
      </c>
      <c r="AM99" s="43">
        <v>0</v>
      </c>
      <c r="AN99" s="43">
        <v>0</v>
      </c>
      <c r="AO99" s="43">
        <v>0</v>
      </c>
      <c r="AP99" s="43">
        <v>0</v>
      </c>
      <c r="AQ99" s="43">
        <v>0</v>
      </c>
      <c r="AR99" s="43">
        <v>0</v>
      </c>
      <c r="AS99" s="43">
        <v>0</v>
      </c>
      <c r="AT99" s="43">
        <v>0</v>
      </c>
      <c r="AU99" s="43">
        <v>0</v>
      </c>
      <c r="AV99" s="43">
        <v>0</v>
      </c>
      <c r="AW99" s="43">
        <v>0</v>
      </c>
      <c r="AX99" s="43">
        <v>0</v>
      </c>
      <c r="AY99" s="43">
        <v>0</v>
      </c>
      <c r="AZ99" s="43">
        <v>0</v>
      </c>
      <c r="BA99" s="43">
        <v>0</v>
      </c>
      <c r="BB99" s="43">
        <v>0</v>
      </c>
    </row>
    <row r="100" spans="1:54" x14ac:dyDescent="0.25">
      <c r="A100" s="42">
        <v>94</v>
      </c>
      <c r="B100" s="44" t="s">
        <v>358</v>
      </c>
      <c r="C100" s="44" t="s">
        <v>255</v>
      </c>
      <c r="D100" s="49">
        <v>31.57</v>
      </c>
      <c r="E100" s="46" t="s">
        <v>328</v>
      </c>
      <c r="F100" s="46" t="s">
        <v>62</v>
      </c>
      <c r="G100" s="46" t="s">
        <v>62</v>
      </c>
      <c r="H100" s="47"/>
      <c r="I100" s="48">
        <f t="shared" si="2"/>
        <v>2968</v>
      </c>
      <c r="J100" s="43">
        <f t="shared" si="3"/>
        <v>1</v>
      </c>
      <c r="K100" s="43" t="s">
        <v>318</v>
      </c>
      <c r="L100" s="43" t="s">
        <v>319</v>
      </c>
      <c r="M100" s="43">
        <v>2968</v>
      </c>
      <c r="N100" s="43">
        <v>0</v>
      </c>
      <c r="O100" s="43">
        <v>0</v>
      </c>
      <c r="P100" s="43">
        <v>0</v>
      </c>
      <c r="Q100" s="43">
        <v>0</v>
      </c>
      <c r="R100" s="43">
        <v>0</v>
      </c>
      <c r="S100" s="43">
        <v>0</v>
      </c>
      <c r="T100" s="43">
        <v>0</v>
      </c>
      <c r="U100" s="43">
        <v>0</v>
      </c>
      <c r="V100" s="43">
        <v>0</v>
      </c>
      <c r="W100" s="43">
        <v>0</v>
      </c>
      <c r="X100" s="43">
        <v>0</v>
      </c>
      <c r="Y100" s="43">
        <v>0</v>
      </c>
      <c r="Z100" s="43">
        <v>0</v>
      </c>
      <c r="AA100" s="43">
        <v>0</v>
      </c>
      <c r="AB100" s="43">
        <v>0</v>
      </c>
      <c r="AC100" s="43">
        <v>0</v>
      </c>
      <c r="AD100" s="43">
        <v>0</v>
      </c>
      <c r="AE100" s="43">
        <v>0</v>
      </c>
      <c r="AF100" s="43">
        <v>0</v>
      </c>
      <c r="AG100" s="43">
        <v>0</v>
      </c>
      <c r="AH100" s="43">
        <v>0</v>
      </c>
      <c r="AI100" s="43">
        <v>0</v>
      </c>
      <c r="AJ100" s="43">
        <v>0</v>
      </c>
      <c r="AK100" s="43">
        <v>0</v>
      </c>
      <c r="AL100" s="43">
        <v>0</v>
      </c>
      <c r="AM100" s="43">
        <v>0</v>
      </c>
      <c r="AN100" s="43">
        <v>0</v>
      </c>
      <c r="AO100" s="43">
        <v>0</v>
      </c>
      <c r="AP100" s="43">
        <v>0</v>
      </c>
      <c r="AQ100" s="43">
        <v>0</v>
      </c>
      <c r="AR100" s="43">
        <v>0</v>
      </c>
      <c r="AS100" s="43">
        <v>0</v>
      </c>
      <c r="AT100" s="43">
        <v>0</v>
      </c>
      <c r="AU100" s="43">
        <v>0</v>
      </c>
      <c r="AV100" s="43">
        <v>0</v>
      </c>
      <c r="AW100" s="43">
        <v>0</v>
      </c>
      <c r="AX100" s="43">
        <v>0</v>
      </c>
      <c r="AY100" s="43">
        <v>0</v>
      </c>
      <c r="AZ100" s="43">
        <v>0</v>
      </c>
      <c r="BA100" s="43">
        <v>0</v>
      </c>
      <c r="BB100" s="43">
        <v>0</v>
      </c>
    </row>
    <row r="101" spans="1:54" x14ac:dyDescent="0.25">
      <c r="A101" s="42">
        <v>95</v>
      </c>
      <c r="B101" s="44" t="s">
        <v>359</v>
      </c>
      <c r="C101" s="44" t="s">
        <v>255</v>
      </c>
      <c r="D101" s="49">
        <v>31.76</v>
      </c>
      <c r="E101" s="46" t="s">
        <v>328</v>
      </c>
      <c r="F101" s="46" t="s">
        <v>62</v>
      </c>
      <c r="G101" s="46" t="s">
        <v>62</v>
      </c>
      <c r="H101" s="47"/>
      <c r="I101" s="48">
        <f t="shared" si="2"/>
        <v>602</v>
      </c>
      <c r="J101" s="43">
        <f t="shared" si="3"/>
        <v>1</v>
      </c>
      <c r="K101" s="43" t="s">
        <v>318</v>
      </c>
      <c r="L101" s="43" t="s">
        <v>319</v>
      </c>
      <c r="M101" s="43">
        <v>602</v>
      </c>
      <c r="N101" s="43">
        <v>0</v>
      </c>
      <c r="O101" s="43">
        <v>0</v>
      </c>
      <c r="P101" s="43">
        <v>0</v>
      </c>
      <c r="Q101" s="43">
        <v>0</v>
      </c>
      <c r="R101" s="43">
        <v>0</v>
      </c>
      <c r="S101" s="43">
        <v>0</v>
      </c>
      <c r="T101" s="43">
        <v>0</v>
      </c>
      <c r="U101" s="43">
        <v>0</v>
      </c>
      <c r="V101" s="43">
        <v>0</v>
      </c>
      <c r="W101" s="43">
        <v>0</v>
      </c>
      <c r="X101" s="43">
        <v>0</v>
      </c>
      <c r="Y101" s="43">
        <v>0</v>
      </c>
      <c r="Z101" s="43">
        <v>0</v>
      </c>
      <c r="AA101" s="43">
        <v>0</v>
      </c>
      <c r="AB101" s="43">
        <v>0</v>
      </c>
      <c r="AC101" s="43">
        <v>0</v>
      </c>
      <c r="AD101" s="43">
        <v>0</v>
      </c>
      <c r="AE101" s="43">
        <v>0</v>
      </c>
      <c r="AF101" s="43">
        <v>0</v>
      </c>
      <c r="AG101" s="43">
        <v>0</v>
      </c>
      <c r="AH101" s="43">
        <v>0</v>
      </c>
      <c r="AI101" s="43">
        <v>0</v>
      </c>
      <c r="AJ101" s="43">
        <v>0</v>
      </c>
      <c r="AK101" s="43">
        <v>0</v>
      </c>
      <c r="AL101" s="43">
        <v>0</v>
      </c>
      <c r="AM101" s="43">
        <v>0</v>
      </c>
      <c r="AN101" s="43">
        <v>0</v>
      </c>
      <c r="AO101" s="43">
        <v>0</v>
      </c>
      <c r="AP101" s="43">
        <v>0</v>
      </c>
      <c r="AQ101" s="43">
        <v>0</v>
      </c>
      <c r="AR101" s="43">
        <v>0</v>
      </c>
      <c r="AS101" s="43">
        <v>0</v>
      </c>
      <c r="AT101" s="43">
        <v>0</v>
      </c>
      <c r="AU101" s="43">
        <v>0</v>
      </c>
      <c r="AV101" s="43">
        <v>0</v>
      </c>
      <c r="AW101" s="43">
        <v>0</v>
      </c>
      <c r="AX101" s="43">
        <v>0</v>
      </c>
      <c r="AY101" s="43">
        <v>0</v>
      </c>
      <c r="AZ101" s="43">
        <v>0</v>
      </c>
      <c r="BA101" s="43">
        <v>0</v>
      </c>
      <c r="BB101" s="4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FF4F4-C3F7-4ABB-B0D9-7743FA132BFD}">
  <dimension ref="A1:S18"/>
  <sheetViews>
    <sheetView workbookViewId="0">
      <selection activeCell="D3" sqref="D3"/>
    </sheetView>
  </sheetViews>
  <sheetFormatPr defaultRowHeight="15.75" x14ac:dyDescent="0.25"/>
  <cols>
    <col min="1" max="1" width="12.875" customWidth="1"/>
    <col min="2" max="2" width="40.5" customWidth="1"/>
    <col min="3" max="3" width="20.25" customWidth="1"/>
    <col min="4" max="4" width="13.875" customWidth="1"/>
    <col min="5" max="19" width="10.625" customWidth="1"/>
  </cols>
  <sheetData>
    <row r="1" spans="1:19" x14ac:dyDescent="0.25">
      <c r="A1" s="2" t="s">
        <v>201</v>
      </c>
      <c r="B1" s="2"/>
      <c r="C1" s="7"/>
      <c r="D1" s="2"/>
      <c r="E1" s="2"/>
      <c r="F1" s="2"/>
      <c r="G1" s="2"/>
      <c r="H1" s="2"/>
      <c r="I1" s="2"/>
      <c r="J1" s="2"/>
      <c r="K1" s="2"/>
      <c r="L1" s="2"/>
    </row>
    <row r="2" spans="1:19" x14ac:dyDescent="0.25">
      <c r="A2" s="35" t="s">
        <v>202</v>
      </c>
      <c r="B2" s="2"/>
      <c r="C2" s="7"/>
      <c r="D2" s="2"/>
      <c r="E2" s="2"/>
      <c r="F2" s="2"/>
      <c r="G2" s="2"/>
      <c r="H2" s="2"/>
      <c r="I2" s="2"/>
      <c r="J2" s="2"/>
      <c r="K2" s="2"/>
      <c r="L2" s="2"/>
    </row>
    <row r="3" spans="1:19" x14ac:dyDescent="0.25">
      <c r="A3" s="36" t="s">
        <v>410</v>
      </c>
      <c r="B3" s="36"/>
      <c r="C3" s="37"/>
      <c r="D3" s="36"/>
      <c r="E3" s="36"/>
      <c r="F3" s="36"/>
      <c r="G3" s="2"/>
      <c r="H3" s="2"/>
      <c r="I3" s="2"/>
      <c r="J3" s="2"/>
      <c r="K3" s="2"/>
      <c r="L3" s="2"/>
    </row>
    <row r="4" spans="1:19" x14ac:dyDescent="0.25">
      <c r="A4" s="36" t="s">
        <v>203</v>
      </c>
      <c r="B4" s="36"/>
      <c r="C4" s="7"/>
      <c r="D4" s="2"/>
      <c r="E4" s="2"/>
      <c r="F4" s="2"/>
      <c r="G4" s="2"/>
      <c r="H4" s="2"/>
      <c r="I4" s="2"/>
      <c r="J4" s="2"/>
      <c r="K4" s="2"/>
      <c r="L4" s="2"/>
    </row>
    <row r="5" spans="1:19" ht="16.5" thickBot="1" x14ac:dyDescent="0.3">
      <c r="A5" s="2" t="s">
        <v>362</v>
      </c>
      <c r="B5" s="2"/>
      <c r="C5" s="7"/>
      <c r="D5" s="2"/>
      <c r="E5" s="2"/>
      <c r="F5" s="2"/>
      <c r="G5" s="2"/>
      <c r="H5" s="2"/>
      <c r="I5" s="2"/>
      <c r="J5" s="2"/>
      <c r="K5" s="2"/>
      <c r="L5" s="2"/>
    </row>
    <row r="6" spans="1:19" ht="16.5" thickBot="1" x14ac:dyDescent="0.3">
      <c r="A6" s="60"/>
      <c r="B6" s="60"/>
      <c r="C6" s="60"/>
      <c r="D6" s="61"/>
      <c r="E6" s="62" t="s">
        <v>363</v>
      </c>
      <c r="F6" s="63"/>
      <c r="G6" s="62" t="s">
        <v>157</v>
      </c>
      <c r="H6" s="64"/>
      <c r="I6" s="64"/>
      <c r="J6" s="64"/>
      <c r="K6" s="64"/>
      <c r="L6" s="64"/>
      <c r="M6" s="64"/>
      <c r="N6" s="64"/>
      <c r="O6" s="64"/>
      <c r="P6" s="64"/>
      <c r="Q6" s="64"/>
      <c r="R6" s="65"/>
      <c r="S6" s="66"/>
    </row>
    <row r="7" spans="1:19" x14ac:dyDescent="0.25">
      <c r="A7" s="51" t="s">
        <v>364</v>
      </c>
      <c r="B7" s="51" t="s">
        <v>365</v>
      </c>
      <c r="C7" s="51" t="s">
        <v>366</v>
      </c>
      <c r="D7" s="51" t="s">
        <v>367</v>
      </c>
      <c r="E7" s="52" t="s">
        <v>368</v>
      </c>
      <c r="F7" s="52" t="s">
        <v>258</v>
      </c>
      <c r="G7" s="52" t="s">
        <v>369</v>
      </c>
      <c r="H7" s="52" t="s">
        <v>312</v>
      </c>
      <c r="I7" s="52" t="s">
        <v>370</v>
      </c>
      <c r="J7" s="52" t="s">
        <v>267</v>
      </c>
      <c r="K7" s="52" t="s">
        <v>309</v>
      </c>
      <c r="L7" s="52" t="s">
        <v>280</v>
      </c>
      <c r="M7" s="52" t="s">
        <v>281</v>
      </c>
      <c r="N7" s="52" t="s">
        <v>371</v>
      </c>
      <c r="O7" s="52" t="s">
        <v>372</v>
      </c>
      <c r="P7" s="52" t="s">
        <v>373</v>
      </c>
      <c r="Q7" s="52" t="s">
        <v>374</v>
      </c>
      <c r="R7" s="52" t="s">
        <v>375</v>
      </c>
      <c r="S7" s="53" t="s">
        <v>376</v>
      </c>
    </row>
    <row r="8" spans="1:19" x14ac:dyDescent="0.25">
      <c r="A8" s="54" t="s">
        <v>377</v>
      </c>
      <c r="B8" s="54" t="s">
        <v>378</v>
      </c>
      <c r="C8" s="54" t="s">
        <v>379</v>
      </c>
      <c r="D8" s="55" t="s">
        <v>380</v>
      </c>
      <c r="E8" s="55" t="s">
        <v>380</v>
      </c>
      <c r="F8" s="55" t="s">
        <v>380</v>
      </c>
      <c r="G8" s="55" t="s">
        <v>381</v>
      </c>
      <c r="H8" s="55" t="s">
        <v>381</v>
      </c>
      <c r="I8" s="55" t="s">
        <v>381</v>
      </c>
      <c r="J8" s="55" t="s">
        <v>381</v>
      </c>
      <c r="K8" s="55" t="s">
        <v>381</v>
      </c>
      <c r="L8" s="55" t="s">
        <v>381</v>
      </c>
      <c r="M8" s="55" t="s">
        <v>381</v>
      </c>
      <c r="N8" s="55" t="s">
        <v>381</v>
      </c>
      <c r="O8" s="55" t="s">
        <v>381</v>
      </c>
      <c r="P8" s="55" t="s">
        <v>381</v>
      </c>
      <c r="Q8" s="55" t="s">
        <v>381</v>
      </c>
      <c r="R8" s="55" t="s">
        <v>381</v>
      </c>
      <c r="S8" s="55" t="s">
        <v>382</v>
      </c>
    </row>
    <row r="9" spans="1:19" x14ac:dyDescent="0.25">
      <c r="A9" s="54" t="s">
        <v>383</v>
      </c>
      <c r="B9" s="54" t="s">
        <v>384</v>
      </c>
      <c r="C9" s="54" t="s">
        <v>385</v>
      </c>
      <c r="D9" s="55" t="s">
        <v>381</v>
      </c>
      <c r="E9" s="55" t="s">
        <v>381</v>
      </c>
      <c r="F9" s="55" t="s">
        <v>381</v>
      </c>
      <c r="G9" s="55" t="s">
        <v>386</v>
      </c>
      <c r="H9" s="55" t="s">
        <v>386</v>
      </c>
      <c r="I9" s="55" t="s">
        <v>386</v>
      </c>
      <c r="J9" s="55" t="s">
        <v>386</v>
      </c>
      <c r="K9" s="55" t="s">
        <v>386</v>
      </c>
      <c r="L9" s="55" t="s">
        <v>386</v>
      </c>
      <c r="M9" s="55" t="s">
        <v>386</v>
      </c>
      <c r="N9" s="55" t="s">
        <v>386</v>
      </c>
      <c r="O9" s="55" t="s">
        <v>386</v>
      </c>
      <c r="P9" s="55" t="s">
        <v>386</v>
      </c>
      <c r="Q9" s="55" t="s">
        <v>386</v>
      </c>
      <c r="R9" s="55" t="s">
        <v>386</v>
      </c>
      <c r="S9" s="55" t="s">
        <v>387</v>
      </c>
    </row>
    <row r="10" spans="1:19" x14ac:dyDescent="0.25">
      <c r="A10" s="54" t="s">
        <v>388</v>
      </c>
      <c r="B10" s="54" t="s">
        <v>389</v>
      </c>
      <c r="C10" s="54" t="s">
        <v>390</v>
      </c>
      <c r="D10" s="55" t="s">
        <v>381</v>
      </c>
      <c r="E10" s="55" t="s">
        <v>381</v>
      </c>
      <c r="F10" s="55" t="s">
        <v>381</v>
      </c>
      <c r="G10" s="55" t="s">
        <v>380</v>
      </c>
      <c r="H10" s="55" t="s">
        <v>380</v>
      </c>
      <c r="I10" s="55" t="s">
        <v>380</v>
      </c>
      <c r="J10" s="55" t="s">
        <v>380</v>
      </c>
      <c r="K10" s="55" t="s">
        <v>380</v>
      </c>
      <c r="L10" s="55" t="s">
        <v>380</v>
      </c>
      <c r="M10" s="55" t="s">
        <v>380</v>
      </c>
      <c r="N10" s="55" t="s">
        <v>380</v>
      </c>
      <c r="O10" s="55" t="s">
        <v>380</v>
      </c>
      <c r="P10" s="55" t="s">
        <v>380</v>
      </c>
      <c r="Q10" s="55" t="s">
        <v>380</v>
      </c>
      <c r="R10" s="55" t="s">
        <v>380</v>
      </c>
      <c r="S10" s="55" t="s">
        <v>391</v>
      </c>
    </row>
    <row r="11" spans="1:19" x14ac:dyDescent="0.25">
      <c r="A11" s="54" t="s">
        <v>392</v>
      </c>
      <c r="B11" s="54" t="s">
        <v>393</v>
      </c>
      <c r="C11" s="54" t="s">
        <v>394</v>
      </c>
      <c r="D11" s="55" t="s">
        <v>395</v>
      </c>
      <c r="E11" s="55" t="s">
        <v>395</v>
      </c>
      <c r="F11" s="55" t="s">
        <v>395</v>
      </c>
      <c r="G11" s="55" t="s">
        <v>386</v>
      </c>
      <c r="H11" s="55" t="s">
        <v>386</v>
      </c>
      <c r="I11" s="55" t="s">
        <v>386</v>
      </c>
      <c r="J11" s="55" t="s">
        <v>386</v>
      </c>
      <c r="K11" s="55" t="s">
        <v>386</v>
      </c>
      <c r="L11" s="55" t="s">
        <v>386</v>
      </c>
      <c r="M11" s="55" t="s">
        <v>386</v>
      </c>
      <c r="N11" s="55" t="s">
        <v>386</v>
      </c>
      <c r="O11" s="55" t="s">
        <v>386</v>
      </c>
      <c r="P11" s="55" t="s">
        <v>386</v>
      </c>
      <c r="Q11" s="55" t="s">
        <v>386</v>
      </c>
      <c r="R11" s="55" t="s">
        <v>386</v>
      </c>
      <c r="S11" s="55" t="s">
        <v>396</v>
      </c>
    </row>
    <row r="12" spans="1:19" x14ac:dyDescent="0.25">
      <c r="A12" s="54" t="s">
        <v>397</v>
      </c>
      <c r="B12" s="54" t="s">
        <v>398</v>
      </c>
      <c r="C12" s="54" t="s">
        <v>399</v>
      </c>
      <c r="D12" s="55" t="s">
        <v>381</v>
      </c>
      <c r="E12" s="55" t="s">
        <v>381</v>
      </c>
      <c r="F12" s="55" t="s">
        <v>381</v>
      </c>
      <c r="G12" s="55" t="s">
        <v>380</v>
      </c>
      <c r="H12" s="55" t="s">
        <v>380</v>
      </c>
      <c r="I12" s="55" t="s">
        <v>380</v>
      </c>
      <c r="J12" s="55" t="s">
        <v>380</v>
      </c>
      <c r="K12" s="55" t="s">
        <v>380</v>
      </c>
      <c r="L12" s="55" t="s">
        <v>380</v>
      </c>
      <c r="M12" s="55" t="s">
        <v>380</v>
      </c>
      <c r="N12" s="55" t="s">
        <v>380</v>
      </c>
      <c r="O12" s="55" t="s">
        <v>380</v>
      </c>
      <c r="P12" s="55" t="s">
        <v>380</v>
      </c>
      <c r="Q12" s="55" t="s">
        <v>380</v>
      </c>
      <c r="R12" s="55" t="s">
        <v>380</v>
      </c>
      <c r="S12" s="55" t="s">
        <v>400</v>
      </c>
    </row>
    <row r="13" spans="1:19" x14ac:dyDescent="0.25">
      <c r="A13" s="54" t="s">
        <v>401</v>
      </c>
      <c r="B13" s="54" t="s">
        <v>402</v>
      </c>
      <c r="C13" s="54" t="s">
        <v>403</v>
      </c>
      <c r="D13" s="55" t="s">
        <v>381</v>
      </c>
      <c r="E13" s="55" t="s">
        <v>381</v>
      </c>
      <c r="F13" s="55" t="s">
        <v>380</v>
      </c>
      <c r="G13" s="55" t="s">
        <v>380</v>
      </c>
      <c r="H13" s="55" t="s">
        <v>380</v>
      </c>
      <c r="I13" s="55" t="s">
        <v>380</v>
      </c>
      <c r="J13" s="55" t="s">
        <v>380</v>
      </c>
      <c r="K13" s="55" t="s">
        <v>380</v>
      </c>
      <c r="L13" s="55" t="s">
        <v>380</v>
      </c>
      <c r="M13" s="55" t="s">
        <v>380</v>
      </c>
      <c r="N13" s="55" t="s">
        <v>380</v>
      </c>
      <c r="O13" s="55" t="s">
        <v>380</v>
      </c>
      <c r="P13" s="55" t="s">
        <v>380</v>
      </c>
      <c r="Q13" s="55" t="s">
        <v>380</v>
      </c>
      <c r="R13" s="55" t="s">
        <v>380</v>
      </c>
      <c r="S13" s="55" t="s">
        <v>404</v>
      </c>
    </row>
    <row r="14" spans="1:19" ht="49.5" customHeight="1" x14ac:dyDescent="0.25">
      <c r="A14" s="67" t="s">
        <v>406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</row>
    <row r="16" spans="1:19" x14ac:dyDescent="0.25">
      <c r="A16" s="56" t="s">
        <v>405</v>
      </c>
    </row>
    <row r="17" spans="1:19" x14ac:dyDescent="0.25">
      <c r="A17" s="68" t="s">
        <v>407</v>
      </c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</row>
    <row r="18" spans="1:19" ht="4.5" customHeight="1" x14ac:dyDescent="0.25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</row>
  </sheetData>
  <mergeCells count="5">
    <mergeCell ref="A6:D6"/>
    <mergeCell ref="E6:F6"/>
    <mergeCell ref="G6:S6"/>
    <mergeCell ref="A14:S14"/>
    <mergeCell ref="A17:S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Appendix 2 Table 1</vt:lpstr>
      <vt:lpstr>Appendix 2 Table 2</vt:lpstr>
      <vt:lpstr>Appendix 2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Umaporn Limothai</dc:creator>
  <cp:lastModifiedBy>Rutledge, Jude (CDC/NCEZID/OD) (CTR)</cp:lastModifiedBy>
  <cp:lastPrinted>2026-04-07T12:46:58Z</cp:lastPrinted>
  <dcterms:created xsi:type="dcterms:W3CDTF">2025-12-02T06:57:13Z</dcterms:created>
  <dcterms:modified xsi:type="dcterms:W3CDTF">2026-06-04T21:50:19Z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2026-04-07T12:46:00Z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c4f90ef0-89fe-4b5f-bb4f-531902e734c4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